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Меню БМД - ХЭХ " sheetId="1" r:id="rId4"/>
  </sheets>
  <definedNames/>
  <calcPr/>
</workbook>
</file>

<file path=xl/sharedStrings.xml><?xml version="1.0" encoding="utf-8"?>
<sst xmlns="http://schemas.openxmlformats.org/spreadsheetml/2006/main" count="564" uniqueCount="163">
  <si>
    <t>Вариант реализации 10-ти дневного типового диетического меню для обучающихся общеобразовательных организаций Краснодарского края с заболеванием: аллергия на коровье молоко</t>
  </si>
  <si>
    <t>Возраст 7-11 лет</t>
  </si>
  <si>
    <t>Сезон осенне-зимний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</si>
  <si>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</si>
  <si>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</si>
  <si>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</si>
  <si>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</si>
  <si>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</si>
  <si>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</si>
  <si>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</si>
  <si>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</si>
  <si>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</si>
  <si>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</si>
  <si>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</si>
  <si>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</si>
  <si>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</si>
  <si>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</si>
  <si>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</si>
  <si>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</si>
  <si>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</si>
  <si>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</si>
  <si>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 xml:space="preserve">День/неделя: Понедельник -1 </t>
  </si>
  <si>
    <t>_Завтрак</t>
  </si>
  <si>
    <t>294/М/БДМ</t>
  </si>
  <si>
    <t>Котлеты рубленные (из мяса индейки-филе)</t>
  </si>
  <si>
    <t>Соус овощной</t>
  </si>
  <si>
    <t>302М/БМД</t>
  </si>
  <si>
    <t>Рис отварной (масло растительное)</t>
  </si>
  <si>
    <t>377М/БМД</t>
  </si>
  <si>
    <t>Чай с лимоном</t>
  </si>
  <si>
    <t>Хлеб пшеничный</t>
  </si>
  <si>
    <t>Фрукты (яблоки)</t>
  </si>
  <si>
    <t>Итого за _Завтрак</t>
  </si>
  <si>
    <t>Второй завтрак</t>
  </si>
  <si>
    <t>553/К/БМД</t>
  </si>
  <si>
    <t>Булочка с маком пониженной калорийности (раст. масло)</t>
  </si>
  <si>
    <t>Сок фруктовый</t>
  </si>
  <si>
    <t>Пастила</t>
  </si>
  <si>
    <t>Итого за Второй завтрак</t>
  </si>
  <si>
    <t>Обед</t>
  </si>
  <si>
    <t>88М</t>
  </si>
  <si>
    <t>Щи из свежей капусты с картофелем</t>
  </si>
  <si>
    <t>260М/БМД</t>
  </si>
  <si>
    <t>Гуляш из свинины, 45/45</t>
  </si>
  <si>
    <t>Каша вязкая перловая на воде с маслом сливочным</t>
  </si>
  <si>
    <t>Хлеб ржаной</t>
  </si>
  <si>
    <t>Итого за Обед</t>
  </si>
  <si>
    <t>Полдник</t>
  </si>
  <si>
    <t>473К</t>
  </si>
  <si>
    <t>Напиток витаминный (шиповник, изюм)</t>
  </si>
  <si>
    <t>Итого за Полдник</t>
  </si>
  <si>
    <t>Всего за Понедельник-1</t>
  </si>
  <si>
    <t>День/неделя: Вторник-1</t>
  </si>
  <si>
    <t>71М</t>
  </si>
  <si>
    <t>Овощи натуральные свежие (огурцы)</t>
  </si>
  <si>
    <t>259М/БМД</t>
  </si>
  <si>
    <t>Жаркое по-домашнему (индейка филе)</t>
  </si>
  <si>
    <t xml:space="preserve">Фруктовый чай (яблоки свежие) </t>
  </si>
  <si>
    <t>590/К/БМД</t>
  </si>
  <si>
    <t>Лепешка с кунжутом (раст. масло)</t>
  </si>
  <si>
    <t>Мармелад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</si>
  <si>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</si>
  <si>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</si>
  <si>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</si>
  <si>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</si>
  <si>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</si>
  <si>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</si>
  <si>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</si>
  <si>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</si>
  <si>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Компот из сухофруктов</t>
  </si>
  <si>
    <t>Всего за Вторник-1</t>
  </si>
  <si>
    <t>День/неделя: Среда-1</t>
  </si>
  <si>
    <t>24/М/БМД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</si>
  <si>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</si>
  <si>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</si>
  <si>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</si>
  <si>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</si>
  <si>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376М/БМД</t>
  </si>
  <si>
    <t xml:space="preserve">Чай с сахаром </t>
  </si>
  <si>
    <t>104М</t>
  </si>
  <si>
    <t>Суп картофельный  с мясными фрикадельками (свинина б/к)</t>
  </si>
  <si>
    <t>294М/БМД</t>
  </si>
  <si>
    <t>Котлеты рубленые из  кролика (масло раст.)</t>
  </si>
  <si>
    <t>363К</t>
  </si>
  <si>
    <t>Соус томатный (2-й вариант)</t>
  </si>
  <si>
    <t>184К/БМД</t>
  </si>
  <si>
    <t>Рагу из овощей</t>
  </si>
  <si>
    <t>350М/БМД</t>
  </si>
  <si>
    <t>Кисель из плодов чёрной смородины</t>
  </si>
  <si>
    <t>Всего за Среда-1</t>
  </si>
  <si>
    <t>День/неделя: Четверг-1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</si>
  <si>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</si>
  <si>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</si>
  <si>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</si>
  <si>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</si>
  <si>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</si>
  <si>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</si>
  <si>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</si>
  <si>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</si>
  <si>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</si>
  <si>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 xml:space="preserve">Фрукты (Груши) </t>
  </si>
  <si>
    <t>Всего за Четверг-1</t>
  </si>
  <si>
    <t>День/неделя: Пятница-1</t>
  </si>
  <si>
    <t>23М/ссж</t>
  </si>
  <si>
    <t>Салат из свежих помидоров</t>
  </si>
  <si>
    <t>210М/БМД</t>
  </si>
  <si>
    <t>Омлет натуральный (на воде, масло растительное)</t>
  </si>
  <si>
    <t>84/М/БМД</t>
  </si>
  <si>
    <t>Борщ с фасолью и картофелем</t>
  </si>
  <si>
    <t>Рыба тушеная в томате с овощами (треска)</t>
  </si>
  <si>
    <t>Всего за Пятница-1</t>
  </si>
  <si>
    <t>День/неделя: Понедельник-2</t>
  </si>
  <si>
    <t>184К</t>
  </si>
  <si>
    <t>99/М/БМД</t>
  </si>
  <si>
    <t>Суп из овощей</t>
  </si>
  <si>
    <t>Горошек зелёный</t>
  </si>
  <si>
    <t>Всего за Понедельник-2</t>
  </si>
  <si>
    <t>День/неделя: Вторник-2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</si>
  <si>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</si>
  <si>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</si>
  <si>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</si>
  <si>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</si>
  <si>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</si>
  <si>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</si>
  <si>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</si>
  <si>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Индейка отварная</t>
  </si>
  <si>
    <t>349М/БМД</t>
  </si>
  <si>
    <t>Всего за Вторник-2</t>
  </si>
  <si>
    <t>День/неделя: Среда-2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</si>
  <si>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</si>
  <si>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</si>
  <si>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</si>
  <si>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</si>
  <si>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</si>
  <si>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Икра свекольная</t>
  </si>
  <si>
    <t>156К/БМД</t>
  </si>
  <si>
    <t>Суп с макаронными изделиями</t>
  </si>
  <si>
    <t>234М</t>
  </si>
  <si>
    <t xml:space="preserve">Биточек рыбный паровой </t>
  </si>
  <si>
    <t>Всего за Среда-2</t>
  </si>
  <si>
    <t>День/неделя: Четверг-2</t>
  </si>
  <si>
    <t>292М/БМД</t>
  </si>
  <si>
    <t>Птица (грудки кур.), тушенные в соусе с овощами (крем смет.соевый)</t>
  </si>
  <si>
    <t>Фрукты (Груши)</t>
  </si>
  <si>
    <t>267М/БМД</t>
  </si>
  <si>
    <t>Шницель натурально рубленный (гов.б/к)</t>
  </si>
  <si>
    <t>Каша вязкая пшеничная на воде с маслом раст. (для меню г. Краснодар)</t>
  </si>
  <si>
    <t>Всего за Четверг-2</t>
  </si>
  <si>
    <t>День/неделя: Пятница-2</t>
  </si>
  <si>
    <t>20М/ссж</t>
  </si>
  <si>
    <t>Салат из свежих огурцов</t>
  </si>
  <si>
    <t>297/М/БМД</t>
  </si>
  <si>
    <t>Фрикадельки из кур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</si>
  <si>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</si>
  <si>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</si>
  <si>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</si>
  <si>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</si>
  <si>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291М/БМД</t>
  </si>
  <si>
    <t>Плов из птицы (грудки кур)</t>
  </si>
  <si>
    <t>342М/БМД</t>
  </si>
  <si>
    <t>Компот из свежих яблок</t>
  </si>
  <si>
    <t>Всего за Пятница-2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</si>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</sst>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/>
      <name val="Arial"/>
      <scheme val="minor"/>
    </font>
    <font>
      <b/>
      <sz val="12.0"/>
      <name val="Times New Roman"/>
    </font>
    <font/>
    <font>
      <sz val="8.0"/>
      <color/>
      <name val="Times New Roman"/>
    </font>
    <font>
      <b/>
      <sz val="12.0"/>
      <color/>
      <name val="Times New Roman"/>
    </font>
    <font>
      <sz val="12.0"/>
      <color/>
      <name val="Times New Roman"/>
    </font>
    <font>
      <sz val="12.0"/>
      <name val="Times New Roman"/>
    </font>
    <font>
      <sz val="11.0"/>
      <color/>
      <name val="Times New Roman"/>
    </font>
  </fonts>
  <fills count="2">
    <fill>
      <patternFill patternType="none"/>
    </fill>
    <fill>
      <patternFill patternType="lightGray"/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Alignment="1" applyFont="1">
      <alignment vertical="center"/>
    </xf>
    <xf borderId="0" fillId="0" fontId="5" numFmtId="1" xfId="0" applyAlignment="1" applyFont="1" applyNumberFormat="1">
      <alignment vertical="center"/>
    </xf>
    <xf borderId="0" fillId="0" fontId="5" numFmtId="2" xfId="0" applyAlignment="1" applyFont="1" applyNumberFormat="1">
      <alignment vertical="center"/>
    </xf>
    <xf borderId="4" fillId="0" fontId="1" numFmtId="0" xfId="0" applyAlignment="1" applyBorder="1" applyFont="1">
      <alignment horizontal="center" shrinkToFit="0" vertical="center" wrapText="1"/>
    </xf>
    <xf borderId="4" fillId="0" fontId="1" numFmtId="1" xfId="0" applyAlignment="1" applyBorder="1" applyFont="1" applyNumberFormat="1">
      <alignment horizontal="center" shrinkToFit="0" vertical="center" wrapText="1"/>
    </xf>
    <xf borderId="5" fillId="0" fontId="1" numFmtId="2" xfId="0" applyAlignment="1" applyBorder="1" applyFont="1" applyNumberForma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4" fillId="0" fontId="1" numFmtId="2" xfId="0" applyAlignment="1" applyBorder="1" applyFont="1" applyNumberFormat="1">
      <alignment horizontal="center" shrinkToFit="0" vertical="center" wrapText="1"/>
    </xf>
    <xf borderId="8" fillId="0" fontId="2" numFmtId="0" xfId="0" applyBorder="1" applyFont="1"/>
    <xf borderId="9" fillId="0" fontId="1" numFmtId="2" xfId="0" applyAlignment="1" applyBorder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9" fillId="0" fontId="1" numFmtId="1" xfId="0" applyAlignment="1" applyBorder="1" applyFont="1" applyNumberFormat="1">
      <alignment horizontal="center" shrinkToFit="0" vertical="center" wrapText="1"/>
    </xf>
    <xf borderId="10" fillId="0" fontId="6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9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vertical="center"/>
    </xf>
    <xf borderId="9" fillId="0" fontId="5" numFmtId="2" xfId="0" applyAlignment="1" applyBorder="1" applyFont="1" applyNumberFormat="1">
      <alignment vertical="center"/>
    </xf>
    <xf borderId="13" fillId="0" fontId="3" numFmtId="0" xfId="0" applyBorder="1" applyFont="1"/>
    <xf borderId="13" fillId="0" fontId="7" numFmtId="0" xfId="0" applyBorder="1" applyFont="1"/>
    <xf borderId="9" fillId="0" fontId="4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shrinkToFit="0" vertical="center" wrapText="1"/>
    </xf>
    <xf borderId="9" fillId="0" fontId="5" numFmtId="0" xfId="0" applyAlignment="1" applyBorder="1" applyFont="1">
      <alignment vertical="center"/>
    </xf>
    <xf borderId="9" fillId="0" fontId="5" numFmtId="1" xfId="0" applyAlignment="1" applyBorder="1" applyFont="1" applyNumberFormat="1">
      <alignment vertical="center"/>
    </xf>
    <xf borderId="9" fillId="0" fontId="5" numFmtId="2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EEAF6"/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29.57"/>
    <col customWidth="1" min="3" max="15" width="9.71"/>
    <col customWidth="1" min="16" max="19" width="9.29"/>
  </cols>
  <sheetData>
    <row r="1" ht="4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ht="11.25" customHeight="1">
      <c r="A2" s="5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/>
      <c r="Q2" s="4"/>
      <c r="R2" s="4"/>
      <c r="S2" s="4"/>
    </row>
    <row r="3" ht="11.25" customHeight="1">
      <c r="A3" s="5" t="s">
        <v>2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  <c r="Q3" s="4"/>
      <c r="R3" s="4"/>
      <c r="S3" s="4"/>
    </row>
    <row r="4" ht="11.25" customHeight="1">
      <c r="A4" s="8" t="s">
        <v>3</v>
      </c>
      <c r="B4" s="8" t="s">
        <v>4</v>
      </c>
      <c r="C4" s="9" t="s">
        <v>5</v>
      </c>
      <c r="D4" s="10" t="s">
        <v>6</v>
      </c>
      <c r="E4" s="11"/>
      <c r="F4" s="12"/>
      <c r="G4" s="13" t="s">
        <v>7</v>
      </c>
      <c r="H4" s="10" t="s">
        <v>8</v>
      </c>
      <c r="I4" s="11"/>
      <c r="J4" s="11"/>
      <c r="K4" s="12"/>
      <c r="L4" s="10" t="s">
        <v>9</v>
      </c>
      <c r="M4" s="11"/>
      <c r="N4" s="11"/>
      <c r="O4" s="12"/>
      <c r="P4" s="4"/>
      <c r="Q4" s="4"/>
      <c r="R4" s="4"/>
      <c r="S4" s="4"/>
    </row>
    <row r="5" ht="11.25" customHeight="1">
      <c r="A5" s="14"/>
      <c r="B5" s="14"/>
      <c r="C5" s="14"/>
      <c r="D5" s="15" t="s">
        <v>10</v>
      </c>
      <c r="E5" s="15" t="s">
        <v>11</v>
      </c>
      <c r="F5" s="15" t="s">
        <v>12</v>
      </c>
      <c r="G5" s="14"/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5" t="s">
        <v>20</v>
      </c>
      <c r="P5" s="4"/>
      <c r="Q5" s="4"/>
      <c r="R5" s="4"/>
      <c r="S5" s="4"/>
    </row>
    <row r="6" ht="11.25" customHeight="1">
      <c r="A6" s="16" t="s">
        <v>21</v>
      </c>
      <c r="B6" s="17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4"/>
      <c r="Q6" s="4"/>
      <c r="R6" s="4"/>
      <c r="S6" s="4"/>
    </row>
    <row r="7" ht="11.25" customHeight="1">
      <c r="A7" s="19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7"/>
      <c r="P7" s="4"/>
      <c r="Q7" s="4"/>
      <c r="R7" s="4"/>
      <c r="S7" s="4"/>
    </row>
    <row r="8" ht="11.25" customHeight="1">
      <c r="A8" s="21" t="s">
        <v>23</v>
      </c>
      <c r="B8" s="22" t="s">
        <v>24</v>
      </c>
      <c r="C8" s="22">
        <v>80.0</v>
      </c>
      <c r="D8" s="23">
        <v>13.054</v>
      </c>
      <c r="E8" s="23">
        <v>8.358</v>
      </c>
      <c r="F8" s="23">
        <v>11.196</v>
      </c>
      <c r="G8" s="23">
        <v>171.394</v>
      </c>
      <c r="H8" s="23">
        <v>0.067</v>
      </c>
      <c r="I8" s="23"/>
      <c r="J8" s="23">
        <v>5.9</v>
      </c>
      <c r="K8" s="23">
        <v>2.245</v>
      </c>
      <c r="L8" s="23">
        <v>12.32</v>
      </c>
      <c r="M8" s="23">
        <v>138.44</v>
      </c>
      <c r="N8" s="23">
        <v>18.93</v>
      </c>
      <c r="O8" s="23">
        <v>1.33</v>
      </c>
      <c r="P8" s="24"/>
      <c r="Q8" s="24"/>
      <c r="R8" s="24"/>
      <c r="S8" s="24"/>
    </row>
    <row r="9" ht="11.25" customHeight="1">
      <c r="A9" s="21"/>
      <c r="B9" s="22" t="s">
        <v>25</v>
      </c>
      <c r="C9" s="22">
        <v>30.0</v>
      </c>
      <c r="D9" s="23">
        <v>0.75</v>
      </c>
      <c r="E9" s="23">
        <v>1.568</v>
      </c>
      <c r="F9" s="23">
        <v>4.233</v>
      </c>
      <c r="G9" s="23">
        <v>34.457</v>
      </c>
      <c r="H9" s="23">
        <v>0.04</v>
      </c>
      <c r="I9" s="23">
        <v>2.85</v>
      </c>
      <c r="J9" s="23">
        <v>240.0</v>
      </c>
      <c r="K9" s="23">
        <v>0.801</v>
      </c>
      <c r="L9" s="23">
        <v>8.826</v>
      </c>
      <c r="M9" s="23">
        <v>16.808</v>
      </c>
      <c r="N9" s="23">
        <v>7.899</v>
      </c>
      <c r="O9" s="23">
        <v>0.274</v>
      </c>
      <c r="P9" s="24"/>
      <c r="Q9" s="24"/>
      <c r="R9" s="24"/>
      <c r="S9" s="24"/>
    </row>
    <row r="10" ht="11.25" customHeight="1">
      <c r="A10" s="21" t="s">
        <v>26</v>
      </c>
      <c r="B10" s="22" t="s">
        <v>27</v>
      </c>
      <c r="C10" s="22">
        <v>150.0</v>
      </c>
      <c r="D10" s="23">
        <v>3.78</v>
      </c>
      <c r="E10" s="23">
        <v>3.537</v>
      </c>
      <c r="F10" s="23">
        <v>39.96</v>
      </c>
      <c r="G10" s="23">
        <v>206.793</v>
      </c>
      <c r="H10" s="23">
        <v>0.043</v>
      </c>
      <c r="I10" s="23"/>
      <c r="J10" s="23"/>
      <c r="K10" s="23">
        <v>1.536</v>
      </c>
      <c r="L10" s="23">
        <v>4.872</v>
      </c>
      <c r="M10" s="23">
        <v>81.173</v>
      </c>
      <c r="N10" s="23">
        <v>27.033</v>
      </c>
      <c r="O10" s="23">
        <v>0.544</v>
      </c>
      <c r="P10" s="24"/>
      <c r="Q10" s="24"/>
      <c r="R10" s="24"/>
      <c r="S10" s="24"/>
    </row>
    <row r="11" ht="11.25" customHeight="1">
      <c r="A11" s="21" t="s">
        <v>28</v>
      </c>
      <c r="B11" s="22" t="s">
        <v>29</v>
      </c>
      <c r="C11" s="22">
        <v>207.0</v>
      </c>
      <c r="D11" s="23">
        <v>0.063</v>
      </c>
      <c r="E11" s="23">
        <v>0.007</v>
      </c>
      <c r="F11" s="23">
        <v>10.193</v>
      </c>
      <c r="G11" s="23">
        <v>42.292</v>
      </c>
      <c r="H11" s="23">
        <v>0.004</v>
      </c>
      <c r="I11" s="23">
        <v>2.9</v>
      </c>
      <c r="J11" s="23"/>
      <c r="K11" s="23">
        <v>0.014</v>
      </c>
      <c r="L11" s="23">
        <v>7.75</v>
      </c>
      <c r="M11" s="23">
        <v>9.78</v>
      </c>
      <c r="N11" s="23">
        <v>5.24</v>
      </c>
      <c r="O11" s="23">
        <v>0.892</v>
      </c>
      <c r="P11" s="24"/>
      <c r="Q11" s="24"/>
      <c r="R11" s="24"/>
      <c r="S11" s="24"/>
    </row>
    <row r="12" ht="11.25" customHeight="1">
      <c r="A12" s="21">
        <v>0.0</v>
      </c>
      <c r="B12" s="22" t="s">
        <v>30</v>
      </c>
      <c r="C12" s="22">
        <v>20.0</v>
      </c>
      <c r="D12" s="23">
        <v>1.58</v>
      </c>
      <c r="E12" s="23">
        <v>0.2</v>
      </c>
      <c r="F12" s="23">
        <v>9.66</v>
      </c>
      <c r="G12" s="23">
        <v>47.0</v>
      </c>
      <c r="H12" s="23">
        <v>0.032</v>
      </c>
      <c r="I12" s="23"/>
      <c r="J12" s="23"/>
      <c r="K12" s="23">
        <v>0.26</v>
      </c>
      <c r="L12" s="23">
        <v>4.6</v>
      </c>
      <c r="M12" s="23">
        <v>17.4</v>
      </c>
      <c r="N12" s="23">
        <v>6.6</v>
      </c>
      <c r="O12" s="23">
        <v>0.4</v>
      </c>
      <c r="P12" s="24"/>
      <c r="Q12" s="24"/>
      <c r="R12" s="24"/>
      <c r="S12" s="24"/>
    </row>
    <row r="13" ht="11.25" customHeight="1">
      <c r="A13" s="21">
        <v>0.0</v>
      </c>
      <c r="B13" s="22" t="s">
        <v>31</v>
      </c>
      <c r="C13" s="22">
        <v>120.0</v>
      </c>
      <c r="D13" s="23">
        <v>0.48</v>
      </c>
      <c r="E13" s="23">
        <v>0.48</v>
      </c>
      <c r="F13" s="23">
        <v>11.76</v>
      </c>
      <c r="G13" s="23">
        <v>56.4</v>
      </c>
      <c r="H13" s="23">
        <v>0.036</v>
      </c>
      <c r="I13" s="23">
        <v>12.0</v>
      </c>
      <c r="J13" s="23">
        <v>6.0</v>
      </c>
      <c r="K13" s="23">
        <v>0.24</v>
      </c>
      <c r="L13" s="23">
        <v>19.2</v>
      </c>
      <c r="M13" s="23">
        <v>13.2</v>
      </c>
      <c r="N13" s="23">
        <v>10.8</v>
      </c>
      <c r="O13" s="23">
        <v>2.64</v>
      </c>
      <c r="P13" s="24"/>
      <c r="Q13" s="24"/>
      <c r="R13" s="24"/>
      <c r="S13" s="24"/>
    </row>
    <row r="14" ht="11.25" customHeight="1">
      <c r="A14" s="21" t="s">
        <v>32</v>
      </c>
      <c r="B14" s="22"/>
      <c r="C14" s="22">
        <v>607.0</v>
      </c>
      <c r="D14" s="23">
        <v>19.707</v>
      </c>
      <c r="E14" s="23">
        <v>14.15</v>
      </c>
      <c r="F14" s="23">
        <v>87.002</v>
      </c>
      <c r="G14" s="23">
        <v>558.336</v>
      </c>
      <c r="H14" s="23">
        <v>0.222</v>
      </c>
      <c r="I14" s="23">
        <v>17.75</v>
      </c>
      <c r="J14" s="23">
        <v>251.9</v>
      </c>
      <c r="K14" s="23">
        <v>5.096</v>
      </c>
      <c r="L14" s="23">
        <v>57.568</v>
      </c>
      <c r="M14" s="23">
        <v>276.8</v>
      </c>
      <c r="N14" s="23">
        <v>76.502</v>
      </c>
      <c r="O14" s="23">
        <v>6.08</v>
      </c>
      <c r="P14" s="24"/>
      <c r="Q14" s="24"/>
      <c r="R14" s="24"/>
      <c r="S14" s="24"/>
    </row>
    <row r="15" ht="11.25" customHeight="1">
      <c r="A15" s="21" t="s">
        <v>33</v>
      </c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</row>
    <row r="16" ht="11.25" customHeight="1">
      <c r="A16" s="21" t="s">
        <v>34</v>
      </c>
      <c r="B16" s="22" t="s">
        <v>35</v>
      </c>
      <c r="C16" s="22">
        <v>50.0</v>
      </c>
      <c r="D16" s="23">
        <v>4.474</v>
      </c>
      <c r="E16" s="23">
        <v>8.168</v>
      </c>
      <c r="F16" s="23">
        <v>23.894</v>
      </c>
      <c r="G16" s="23">
        <v>186.877</v>
      </c>
      <c r="H16" s="23">
        <v>0.221</v>
      </c>
      <c r="I16" s="23"/>
      <c r="J16" s="23">
        <v>5.0</v>
      </c>
      <c r="K16" s="23">
        <v>2.439</v>
      </c>
      <c r="L16" s="23">
        <v>123.575</v>
      </c>
      <c r="M16" s="23">
        <v>92.986</v>
      </c>
      <c r="N16" s="23">
        <v>35.861</v>
      </c>
      <c r="O16" s="23">
        <v>1.112</v>
      </c>
      <c r="P16" s="24"/>
      <c r="Q16" s="24"/>
      <c r="R16" s="24"/>
      <c r="S16" s="24"/>
    </row>
    <row r="17" ht="11.25" customHeight="1">
      <c r="A17" s="21">
        <v>0.0</v>
      </c>
      <c r="B17" s="22" t="s">
        <v>36</v>
      </c>
      <c r="C17" s="22">
        <v>200.0</v>
      </c>
      <c r="D17" s="23">
        <v>1.0</v>
      </c>
      <c r="E17" s="23">
        <v>0.2</v>
      </c>
      <c r="F17" s="23">
        <v>20.2</v>
      </c>
      <c r="G17" s="23">
        <v>92.0</v>
      </c>
      <c r="H17" s="23">
        <v>0.02</v>
      </c>
      <c r="I17" s="23">
        <v>40.0</v>
      </c>
      <c r="J17" s="23"/>
      <c r="K17" s="23">
        <v>0.2</v>
      </c>
      <c r="L17" s="23">
        <v>14.0</v>
      </c>
      <c r="M17" s="23">
        <v>14.0</v>
      </c>
      <c r="N17" s="23">
        <v>8.0</v>
      </c>
      <c r="O17" s="23">
        <v>2.8</v>
      </c>
      <c r="P17" s="24"/>
      <c r="Q17" s="24"/>
      <c r="R17" s="24"/>
      <c r="S17" s="24"/>
    </row>
    <row r="18" ht="11.25" customHeight="1">
      <c r="A18" s="21"/>
      <c r="B18" s="22" t="s">
        <v>37</v>
      </c>
      <c r="C18" s="22">
        <v>15.0</v>
      </c>
      <c r="D18" s="23">
        <v>0.075</v>
      </c>
      <c r="E18" s="23"/>
      <c r="F18" s="23">
        <v>12.0</v>
      </c>
      <c r="G18" s="23">
        <v>48.6</v>
      </c>
      <c r="H18" s="23"/>
      <c r="I18" s="23"/>
      <c r="J18" s="23"/>
      <c r="K18" s="23"/>
      <c r="L18" s="23">
        <v>3.15</v>
      </c>
      <c r="M18" s="23">
        <v>1.65</v>
      </c>
      <c r="N18" s="23">
        <v>1.05</v>
      </c>
      <c r="O18" s="23">
        <v>0.24</v>
      </c>
      <c r="P18" s="24"/>
      <c r="Q18" s="24"/>
      <c r="R18" s="24"/>
      <c r="S18" s="24"/>
    </row>
    <row r="19" ht="11.25" customHeight="1">
      <c r="A19" s="21" t="s">
        <v>38</v>
      </c>
      <c r="B19" s="22"/>
      <c r="C19" s="22" t="str">
        <f t="shared" ref="C19:O19" si="1">SUM(C16:C18)</f>
        <v>265</v>
      </c>
      <c r="D19" s="23" t="str">
        <f t="shared" si="1"/>
        <v>5.55</v>
      </c>
      <c r="E19" s="23" t="str">
        <f t="shared" si="1"/>
        <v>8.37</v>
      </c>
      <c r="F19" s="23" t="str">
        <f t="shared" si="1"/>
        <v>56.09</v>
      </c>
      <c r="G19" s="23" t="str">
        <f t="shared" si="1"/>
        <v>327.48</v>
      </c>
      <c r="H19" s="23" t="str">
        <f t="shared" si="1"/>
        <v>0.24</v>
      </c>
      <c r="I19" s="23" t="str">
        <f t="shared" si="1"/>
        <v>40.00</v>
      </c>
      <c r="J19" s="23" t="str">
        <f t="shared" si="1"/>
        <v>5.00</v>
      </c>
      <c r="K19" s="23" t="str">
        <f t="shared" si="1"/>
        <v>2.64</v>
      </c>
      <c r="L19" s="23" t="str">
        <f t="shared" si="1"/>
        <v>140.73</v>
      </c>
      <c r="M19" s="23" t="str">
        <f t="shared" si="1"/>
        <v>108.64</v>
      </c>
      <c r="N19" s="23" t="str">
        <f t="shared" si="1"/>
        <v>44.91</v>
      </c>
      <c r="O19" s="23" t="str">
        <f t="shared" si="1"/>
        <v>4.15</v>
      </c>
      <c r="P19" s="24"/>
      <c r="Q19" s="24"/>
      <c r="R19" s="24"/>
      <c r="S19" s="24"/>
    </row>
    <row r="20" ht="11.25" customHeight="1">
      <c r="A20" s="21" t="s">
        <v>39</v>
      </c>
      <c r="B20" s="2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</row>
    <row r="21" ht="11.25" customHeight="1">
      <c r="A21" s="21" t="s">
        <v>40</v>
      </c>
      <c r="B21" s="22" t="s">
        <v>41</v>
      </c>
      <c r="C21" s="22">
        <v>250.0</v>
      </c>
      <c r="D21" s="23">
        <v>1.959</v>
      </c>
      <c r="E21" s="23">
        <v>5.213</v>
      </c>
      <c r="F21" s="23">
        <v>9.623</v>
      </c>
      <c r="G21" s="23">
        <v>94.245</v>
      </c>
      <c r="H21" s="23">
        <v>0.069</v>
      </c>
      <c r="I21" s="23">
        <v>32.4</v>
      </c>
      <c r="J21" s="23">
        <v>200.0</v>
      </c>
      <c r="K21" s="23">
        <v>2.37</v>
      </c>
      <c r="L21" s="23">
        <v>42.47</v>
      </c>
      <c r="M21" s="23">
        <v>50.03</v>
      </c>
      <c r="N21" s="23">
        <v>22.7</v>
      </c>
      <c r="O21" s="23">
        <v>0.868</v>
      </c>
      <c r="P21" s="24"/>
      <c r="Q21" s="24"/>
      <c r="R21" s="24"/>
      <c r="S21" s="24"/>
    </row>
    <row r="22" ht="11.25" customHeight="1">
      <c r="A22" s="21" t="s">
        <v>42</v>
      </c>
      <c r="B22" s="22" t="s">
        <v>43</v>
      </c>
      <c r="C22" s="22">
        <v>90.0</v>
      </c>
      <c r="D22" s="23">
        <v>10.116</v>
      </c>
      <c r="E22" s="23">
        <v>16.241</v>
      </c>
      <c r="F22" s="23">
        <v>3.466</v>
      </c>
      <c r="G22" s="23">
        <v>201.035</v>
      </c>
      <c r="H22" s="23">
        <v>0.374</v>
      </c>
      <c r="I22" s="23">
        <v>4.05</v>
      </c>
      <c r="J22" s="23"/>
      <c r="K22" s="23">
        <v>1.702</v>
      </c>
      <c r="L22" s="23">
        <v>9.17</v>
      </c>
      <c r="M22" s="23">
        <v>120.0</v>
      </c>
      <c r="N22" s="23">
        <v>20.92</v>
      </c>
      <c r="O22" s="23">
        <v>1.511</v>
      </c>
      <c r="P22" s="24"/>
      <c r="Q22" s="24"/>
      <c r="R22" s="24"/>
      <c r="S22" s="24"/>
    </row>
    <row r="23" ht="11.25" customHeight="1">
      <c r="A23" s="21"/>
      <c r="B23" s="22" t="s">
        <v>44</v>
      </c>
      <c r="C23" s="22">
        <v>155.0</v>
      </c>
      <c r="D23" s="23">
        <v>3.109</v>
      </c>
      <c r="E23" s="23">
        <v>3.988</v>
      </c>
      <c r="F23" s="23">
        <v>22.142</v>
      </c>
      <c r="G23" s="23">
        <v>136.995</v>
      </c>
      <c r="H23" s="23">
        <v>0.04</v>
      </c>
      <c r="I23" s="23"/>
      <c r="J23" s="23">
        <v>20.0</v>
      </c>
      <c r="K23" s="23">
        <v>0.413</v>
      </c>
      <c r="L23" s="23">
        <v>14.899</v>
      </c>
      <c r="M23" s="23">
        <v>108.326</v>
      </c>
      <c r="N23" s="23">
        <v>13.269</v>
      </c>
      <c r="O23" s="23">
        <v>0.613</v>
      </c>
      <c r="P23" s="24"/>
      <c r="Q23" s="24"/>
      <c r="R23" s="24"/>
      <c r="S23" s="24"/>
    </row>
    <row r="24" ht="11.25" customHeight="1">
      <c r="A24" s="21">
        <v>0.0</v>
      </c>
      <c r="B24" s="22" t="s">
        <v>31</v>
      </c>
      <c r="C24" s="22">
        <v>200.0</v>
      </c>
      <c r="D24" s="23">
        <v>1.0</v>
      </c>
      <c r="E24" s="23">
        <v>0.2</v>
      </c>
      <c r="F24" s="23">
        <v>20.2</v>
      </c>
      <c r="G24" s="23">
        <v>92.0</v>
      </c>
      <c r="H24" s="23">
        <v>0.02</v>
      </c>
      <c r="I24" s="23">
        <v>40.0</v>
      </c>
      <c r="J24" s="23"/>
      <c r="K24" s="23">
        <v>0.2</v>
      </c>
      <c r="L24" s="23">
        <v>14.0</v>
      </c>
      <c r="M24" s="23">
        <v>14.0</v>
      </c>
      <c r="N24" s="23">
        <v>8.0</v>
      </c>
      <c r="O24" s="23">
        <v>2.8</v>
      </c>
      <c r="P24" s="24"/>
      <c r="Q24" s="24"/>
      <c r="R24" s="24"/>
      <c r="S24" s="24"/>
    </row>
    <row r="25" ht="11.25" customHeight="1">
      <c r="A25" s="21">
        <v>0.0</v>
      </c>
      <c r="B25" s="22" t="s">
        <v>36</v>
      </c>
      <c r="C25" s="22">
        <v>200.0</v>
      </c>
      <c r="D25" s="23">
        <v>1.0</v>
      </c>
      <c r="E25" s="23">
        <v>0.2</v>
      </c>
      <c r="F25" s="23">
        <v>20.2</v>
      </c>
      <c r="G25" s="23">
        <v>92.0</v>
      </c>
      <c r="H25" s="23">
        <v>0.02</v>
      </c>
      <c r="I25" s="23">
        <v>40.0</v>
      </c>
      <c r="J25" s="23"/>
      <c r="K25" s="23">
        <v>0.2</v>
      </c>
      <c r="L25" s="23">
        <v>14.0</v>
      </c>
      <c r="M25" s="23">
        <v>14.0</v>
      </c>
      <c r="N25" s="23">
        <v>8.0</v>
      </c>
      <c r="O25" s="23">
        <v>2.8</v>
      </c>
      <c r="P25" s="24"/>
      <c r="Q25" s="24"/>
      <c r="R25" s="24"/>
      <c r="S25" s="24"/>
    </row>
    <row r="26" ht="11.25" customHeight="1">
      <c r="A26" s="21">
        <v>0.0</v>
      </c>
      <c r="B26" s="22" t="s">
        <v>30</v>
      </c>
      <c r="C26" s="22">
        <v>60.0</v>
      </c>
      <c r="D26" s="23">
        <v>4.74</v>
      </c>
      <c r="E26" s="23">
        <v>0.6</v>
      </c>
      <c r="F26" s="23">
        <v>28.98</v>
      </c>
      <c r="G26" s="23">
        <v>141.0</v>
      </c>
      <c r="H26" s="23">
        <v>0.096</v>
      </c>
      <c r="I26" s="23"/>
      <c r="J26" s="23"/>
      <c r="K26" s="23">
        <v>0.78</v>
      </c>
      <c r="L26" s="23">
        <v>13.8</v>
      </c>
      <c r="M26" s="23">
        <v>52.2</v>
      </c>
      <c r="N26" s="23">
        <v>19.8</v>
      </c>
      <c r="O26" s="23">
        <v>1.2</v>
      </c>
      <c r="P26" s="24"/>
      <c r="Q26" s="24"/>
      <c r="R26" s="24"/>
      <c r="S26" s="24"/>
    </row>
    <row r="27" ht="11.25" customHeight="1">
      <c r="A27" s="21"/>
      <c r="B27" s="22" t="s">
        <v>45</v>
      </c>
      <c r="C27" s="22">
        <v>20.0</v>
      </c>
      <c r="D27" s="23">
        <v>1.32</v>
      </c>
      <c r="E27" s="23">
        <v>0.24</v>
      </c>
      <c r="F27" s="23">
        <v>6.84</v>
      </c>
      <c r="G27" s="23">
        <v>34.8</v>
      </c>
      <c r="H27" s="23">
        <v>0.04</v>
      </c>
      <c r="I27" s="23"/>
      <c r="J27" s="23">
        <v>1.2</v>
      </c>
      <c r="K27" s="23">
        <v>0.44</v>
      </c>
      <c r="L27" s="23">
        <v>7.0</v>
      </c>
      <c r="M27" s="23">
        <v>31.6</v>
      </c>
      <c r="N27" s="23">
        <v>9.4</v>
      </c>
      <c r="O27" s="23">
        <v>0.78</v>
      </c>
      <c r="P27" s="24"/>
      <c r="Q27" s="24"/>
      <c r="R27" s="24"/>
      <c r="S27" s="24"/>
    </row>
    <row r="28" ht="11.25" customHeight="1">
      <c r="A28" s="21" t="s">
        <v>46</v>
      </c>
      <c r="B28" s="22"/>
      <c r="C28" s="22">
        <v>975.0</v>
      </c>
      <c r="D28" s="23">
        <v>23.244</v>
      </c>
      <c r="E28" s="23">
        <v>26.682</v>
      </c>
      <c r="F28" s="23">
        <v>111.451</v>
      </c>
      <c r="G28" s="23">
        <v>792.075</v>
      </c>
      <c r="H28" s="23">
        <v>0.659</v>
      </c>
      <c r="I28" s="23">
        <v>116.45</v>
      </c>
      <c r="J28" s="23">
        <v>221.2</v>
      </c>
      <c r="K28" s="23">
        <v>6.105</v>
      </c>
      <c r="L28" s="23">
        <v>115.339</v>
      </c>
      <c r="M28" s="23">
        <v>390.156</v>
      </c>
      <c r="N28" s="23">
        <v>102.089</v>
      </c>
      <c r="O28" s="23">
        <v>10.572</v>
      </c>
      <c r="P28" s="24"/>
      <c r="Q28" s="24"/>
      <c r="R28" s="24"/>
      <c r="S28" s="24"/>
    </row>
    <row r="29" ht="11.25" customHeight="1">
      <c r="A29" s="21" t="s">
        <v>47</v>
      </c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</row>
    <row r="30" ht="11.25" customHeight="1">
      <c r="A30" s="21" t="s">
        <v>34</v>
      </c>
      <c r="B30" s="22" t="s">
        <v>35</v>
      </c>
      <c r="C30" s="22">
        <v>50.0</v>
      </c>
      <c r="D30" s="23">
        <v>4.474</v>
      </c>
      <c r="E30" s="23">
        <v>8.168</v>
      </c>
      <c r="F30" s="23">
        <v>23.894</v>
      </c>
      <c r="G30" s="23">
        <v>186.877</v>
      </c>
      <c r="H30" s="23">
        <v>0.221</v>
      </c>
      <c r="I30" s="23"/>
      <c r="J30" s="23">
        <v>5.0</v>
      </c>
      <c r="K30" s="23">
        <v>2.439</v>
      </c>
      <c r="L30" s="23">
        <v>123.575</v>
      </c>
      <c r="M30" s="23">
        <v>92.986</v>
      </c>
      <c r="N30" s="23">
        <v>35.861</v>
      </c>
      <c r="O30" s="23">
        <v>1.112</v>
      </c>
      <c r="P30" s="24"/>
      <c r="Q30" s="24"/>
      <c r="R30" s="24"/>
      <c r="S30" s="24"/>
    </row>
    <row r="31" ht="11.25" customHeight="1">
      <c r="A31" s="21" t="s">
        <v>48</v>
      </c>
      <c r="B31" s="22" t="s">
        <v>49</v>
      </c>
      <c r="C31" s="22">
        <v>200.0</v>
      </c>
      <c r="D31" s="23">
        <v>0.456</v>
      </c>
      <c r="E31" s="23">
        <v>0.152</v>
      </c>
      <c r="F31" s="23">
        <v>15.116</v>
      </c>
      <c r="G31" s="23">
        <v>69.14</v>
      </c>
      <c r="H31" s="23">
        <v>0.018</v>
      </c>
      <c r="I31" s="23">
        <v>80.0</v>
      </c>
      <c r="J31" s="23">
        <v>65.36</v>
      </c>
      <c r="K31" s="23">
        <v>0.344</v>
      </c>
      <c r="L31" s="23">
        <v>11.2</v>
      </c>
      <c r="M31" s="23">
        <v>11.68</v>
      </c>
      <c r="N31" s="23">
        <v>4.72</v>
      </c>
      <c r="O31" s="23">
        <v>0.498</v>
      </c>
      <c r="P31" s="24"/>
      <c r="Q31" s="24"/>
      <c r="R31" s="24"/>
      <c r="S31" s="24"/>
    </row>
    <row r="32" ht="11.25" customHeight="1">
      <c r="A32" s="21"/>
      <c r="B32" s="22" t="s">
        <v>37</v>
      </c>
      <c r="C32" s="22">
        <v>15.0</v>
      </c>
      <c r="D32" s="23">
        <v>0.075</v>
      </c>
      <c r="E32" s="23"/>
      <c r="F32" s="23">
        <v>12.0</v>
      </c>
      <c r="G32" s="23">
        <v>48.6</v>
      </c>
      <c r="H32" s="23"/>
      <c r="I32" s="23"/>
      <c r="J32" s="23"/>
      <c r="K32" s="23"/>
      <c r="L32" s="23">
        <v>3.15</v>
      </c>
      <c r="M32" s="23">
        <v>1.65</v>
      </c>
      <c r="N32" s="23">
        <v>1.05</v>
      </c>
      <c r="O32" s="23">
        <v>0.24</v>
      </c>
      <c r="P32" s="24"/>
      <c r="Q32" s="24"/>
      <c r="R32" s="24"/>
      <c r="S32" s="24"/>
    </row>
    <row r="33" ht="11.25" customHeight="1">
      <c r="A33" s="21" t="s">
        <v>50</v>
      </c>
      <c r="B33" s="22"/>
      <c r="C33" s="22" t="str">
        <f t="shared" ref="C33:O33" si="2">SUM(C30:C32)</f>
        <v>265</v>
      </c>
      <c r="D33" s="23" t="str">
        <f t="shared" si="2"/>
        <v>5.01</v>
      </c>
      <c r="E33" s="23" t="str">
        <f t="shared" si="2"/>
        <v>8.32</v>
      </c>
      <c r="F33" s="23" t="str">
        <f t="shared" si="2"/>
        <v>51.01</v>
      </c>
      <c r="G33" s="23" t="str">
        <f t="shared" si="2"/>
        <v>304.62</v>
      </c>
      <c r="H33" s="23" t="str">
        <f t="shared" si="2"/>
        <v>0.24</v>
      </c>
      <c r="I33" s="23" t="str">
        <f t="shared" si="2"/>
        <v>80.00</v>
      </c>
      <c r="J33" s="23" t="str">
        <f t="shared" si="2"/>
        <v>70.36</v>
      </c>
      <c r="K33" s="23" t="str">
        <f t="shared" si="2"/>
        <v>2.78</v>
      </c>
      <c r="L33" s="23" t="str">
        <f t="shared" si="2"/>
        <v>137.93</v>
      </c>
      <c r="M33" s="23" t="str">
        <f t="shared" si="2"/>
        <v>106.32</v>
      </c>
      <c r="N33" s="23" t="str">
        <f t="shared" si="2"/>
        <v>41.63</v>
      </c>
      <c r="O33" s="23" t="str">
        <f t="shared" si="2"/>
        <v>1.85</v>
      </c>
      <c r="P33" s="24"/>
      <c r="Q33" s="24"/>
      <c r="R33" s="24"/>
      <c r="S33" s="24"/>
    </row>
    <row r="34" ht="11.25" customHeight="1">
      <c r="A34" s="21" t="s">
        <v>51</v>
      </c>
      <c r="B34" s="22"/>
      <c r="C34" s="22" t="str">
        <f t="shared" ref="C34:O34" si="3">C33+C28+C19+C14</f>
        <v>2112</v>
      </c>
      <c r="D34" s="23" t="str">
        <f t="shared" si="3"/>
        <v>53.51</v>
      </c>
      <c r="E34" s="23" t="str">
        <f t="shared" si="3"/>
        <v>57.52</v>
      </c>
      <c r="F34" s="23" t="str">
        <f t="shared" si="3"/>
        <v>305.56</v>
      </c>
      <c r="G34" s="23" t="str">
        <f t="shared" si="3"/>
        <v>1982.51</v>
      </c>
      <c r="H34" s="23" t="str">
        <f t="shared" si="3"/>
        <v>1.36</v>
      </c>
      <c r="I34" s="23" t="str">
        <f t="shared" si="3"/>
        <v>254.20</v>
      </c>
      <c r="J34" s="23" t="str">
        <f t="shared" si="3"/>
        <v>548.46</v>
      </c>
      <c r="K34" s="23" t="str">
        <f t="shared" si="3"/>
        <v>16.62</v>
      </c>
      <c r="L34" s="23" t="str">
        <f t="shared" si="3"/>
        <v>451.56</v>
      </c>
      <c r="M34" s="23" t="str">
        <f t="shared" si="3"/>
        <v>881.91</v>
      </c>
      <c r="N34" s="23" t="str">
        <f t="shared" si="3"/>
        <v>265.13</v>
      </c>
      <c r="O34" s="23" t="str">
        <f t="shared" si="3"/>
        <v>22.65</v>
      </c>
      <c r="P34" s="24"/>
      <c r="Q34" s="24"/>
      <c r="R34" s="24"/>
      <c r="S34" s="24"/>
    </row>
    <row r="35" ht="11.25" customHeight="1">
      <c r="A35" s="21" t="s">
        <v>52</v>
      </c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</row>
    <row r="36" ht="11.25" customHeight="1">
      <c r="A36" s="21" t="s">
        <v>3</v>
      </c>
      <c r="B36" s="22" t="s">
        <v>4</v>
      </c>
      <c r="C36" s="22" t="s">
        <v>5</v>
      </c>
      <c r="D36" s="23" t="s">
        <v>6</v>
      </c>
      <c r="E36" s="23"/>
      <c r="F36" s="23"/>
      <c r="G36" s="23" t="s">
        <v>7</v>
      </c>
      <c r="H36" s="23" t="s">
        <v>8</v>
      </c>
      <c r="I36" s="23"/>
      <c r="J36" s="23"/>
      <c r="K36" s="23"/>
      <c r="L36" s="23" t="s">
        <v>9</v>
      </c>
      <c r="M36" s="23"/>
      <c r="N36" s="23"/>
      <c r="O36" s="23"/>
      <c r="P36" s="24"/>
      <c r="Q36" s="24"/>
      <c r="R36" s="24"/>
      <c r="S36" s="24"/>
    </row>
    <row r="37" ht="11.25" customHeight="1">
      <c r="A37" s="21"/>
      <c r="B37" s="22"/>
      <c r="C37" s="22"/>
      <c r="D37" s="23" t="s">
        <v>10</v>
      </c>
      <c r="E37" s="23" t="s">
        <v>11</v>
      </c>
      <c r="F37" s="23" t="s">
        <v>12</v>
      </c>
      <c r="G37" s="23"/>
      <c r="H37" s="23" t="s">
        <v>13</v>
      </c>
      <c r="I37" s="23" t="s">
        <v>14</v>
      </c>
      <c r="J37" s="23" t="s">
        <v>15</v>
      </c>
      <c r="K37" s="23" t="s">
        <v>16</v>
      </c>
      <c r="L37" s="23" t="s">
        <v>17</v>
      </c>
      <c r="M37" s="23" t="s">
        <v>18</v>
      </c>
      <c r="N37" s="23" t="s">
        <v>19</v>
      </c>
      <c r="O37" s="23" t="s">
        <v>20</v>
      </c>
      <c r="P37" s="24"/>
      <c r="Q37" s="24"/>
      <c r="R37" s="24"/>
      <c r="S37" s="24"/>
    </row>
    <row r="38" ht="11.25" customHeight="1">
      <c r="A38" s="21" t="s">
        <v>22</v>
      </c>
      <c r="B38" s="22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5"/>
      <c r="Q38" s="25"/>
      <c r="R38" s="25"/>
      <c r="S38" s="25"/>
    </row>
    <row r="39" ht="11.25" customHeight="1">
      <c r="A39" s="21" t="s">
        <v>53</v>
      </c>
      <c r="B39" s="22" t="s">
        <v>54</v>
      </c>
      <c r="C39" s="22">
        <v>60.0</v>
      </c>
      <c r="D39" s="23">
        <v>0.42</v>
      </c>
      <c r="E39" s="23">
        <v>0.06</v>
      </c>
      <c r="F39" s="23">
        <v>1.14</v>
      </c>
      <c r="G39" s="23">
        <v>6.6</v>
      </c>
      <c r="H39" s="23">
        <v>0.018</v>
      </c>
      <c r="I39" s="23">
        <v>4.2</v>
      </c>
      <c r="J39" s="23"/>
      <c r="K39" s="23">
        <v>0.06</v>
      </c>
      <c r="L39" s="23">
        <v>10.2</v>
      </c>
      <c r="M39" s="23">
        <v>18.0</v>
      </c>
      <c r="N39" s="23">
        <v>8.4</v>
      </c>
      <c r="O39" s="23">
        <v>0.3</v>
      </c>
      <c r="P39" s="25"/>
      <c r="Q39" s="25"/>
      <c r="R39" s="25"/>
      <c r="S39" s="25"/>
    </row>
    <row r="40" ht="11.25" customHeight="1">
      <c r="A40" s="21" t="s">
        <v>55</v>
      </c>
      <c r="B40" s="22" t="s">
        <v>56</v>
      </c>
      <c r="C40" s="22">
        <v>175.0</v>
      </c>
      <c r="D40" s="23">
        <v>17.438</v>
      </c>
      <c r="E40" s="23">
        <v>11.944</v>
      </c>
      <c r="F40" s="23">
        <v>18.26</v>
      </c>
      <c r="G40" s="23">
        <v>249.396</v>
      </c>
      <c r="H40" s="23">
        <v>0.174</v>
      </c>
      <c r="I40" s="23">
        <v>23.7</v>
      </c>
      <c r="J40" s="23">
        <v>7.9</v>
      </c>
      <c r="K40" s="23">
        <v>3.057</v>
      </c>
      <c r="L40" s="23">
        <v>27.46</v>
      </c>
      <c r="M40" s="23">
        <v>226.75</v>
      </c>
      <c r="N40" s="23">
        <v>42.63</v>
      </c>
      <c r="O40" s="23">
        <v>2.253</v>
      </c>
      <c r="P40" s="25"/>
      <c r="Q40" s="25"/>
      <c r="R40" s="25"/>
      <c r="S40" s="25"/>
    </row>
    <row r="41" ht="11.25" customHeight="1">
      <c r="A41" s="21"/>
      <c r="B41" s="22" t="s">
        <v>57</v>
      </c>
      <c r="C41" s="22">
        <v>200.0</v>
      </c>
      <c r="D41" s="23">
        <v>0.16</v>
      </c>
      <c r="E41" s="23">
        <v>0.16</v>
      </c>
      <c r="F41" s="23">
        <v>13.9</v>
      </c>
      <c r="G41" s="23">
        <v>58.701</v>
      </c>
      <c r="H41" s="23">
        <v>0.012</v>
      </c>
      <c r="I41" s="23">
        <v>4.01</v>
      </c>
      <c r="J41" s="23">
        <v>2.0</v>
      </c>
      <c r="K41" s="23">
        <v>0.08</v>
      </c>
      <c r="L41" s="23">
        <v>6.895</v>
      </c>
      <c r="M41" s="23">
        <v>5.224</v>
      </c>
      <c r="N41" s="23">
        <v>4.04</v>
      </c>
      <c r="O41" s="23">
        <v>0.992</v>
      </c>
      <c r="P41" s="25"/>
      <c r="Q41" s="25"/>
      <c r="R41" s="25"/>
      <c r="S41" s="25"/>
    </row>
    <row r="42" ht="11.25" customHeight="1">
      <c r="A42" s="21">
        <v>0.0</v>
      </c>
      <c r="B42" s="22" t="s">
        <v>30</v>
      </c>
      <c r="C42" s="22">
        <v>25.0</v>
      </c>
      <c r="D42" s="23">
        <v>1.975</v>
      </c>
      <c r="E42" s="23">
        <v>0.25</v>
      </c>
      <c r="F42" s="23">
        <v>12.075</v>
      </c>
      <c r="G42" s="23">
        <v>58.75</v>
      </c>
      <c r="H42" s="23">
        <v>0.04</v>
      </c>
      <c r="I42" s="23"/>
      <c r="J42" s="23"/>
      <c r="K42" s="23">
        <v>0.325</v>
      </c>
      <c r="L42" s="23">
        <v>5.75</v>
      </c>
      <c r="M42" s="23">
        <v>21.75</v>
      </c>
      <c r="N42" s="23">
        <v>8.25</v>
      </c>
      <c r="O42" s="23">
        <v>0.5</v>
      </c>
      <c r="P42" s="25"/>
      <c r="Q42" s="25"/>
      <c r="R42" s="25"/>
      <c r="S42" s="25"/>
    </row>
    <row r="43" ht="11.25" customHeight="1">
      <c r="A43" s="21"/>
      <c r="B43" s="22" t="s">
        <v>45</v>
      </c>
      <c r="C43" s="22">
        <v>25.0</v>
      </c>
      <c r="D43" s="23">
        <v>1.65</v>
      </c>
      <c r="E43" s="23">
        <v>0.3</v>
      </c>
      <c r="F43" s="23">
        <v>8.55</v>
      </c>
      <c r="G43" s="23">
        <v>43.5</v>
      </c>
      <c r="H43" s="23">
        <v>0.05</v>
      </c>
      <c r="I43" s="23"/>
      <c r="J43" s="23">
        <v>1.5</v>
      </c>
      <c r="K43" s="23">
        <v>0.55</v>
      </c>
      <c r="L43" s="23">
        <v>8.75</v>
      </c>
      <c r="M43" s="23">
        <v>39.5</v>
      </c>
      <c r="N43" s="23">
        <v>11.75</v>
      </c>
      <c r="O43" s="23">
        <v>0.975</v>
      </c>
      <c r="P43" s="25"/>
      <c r="Q43" s="25"/>
      <c r="R43" s="25"/>
      <c r="S43" s="25"/>
    </row>
    <row r="44" ht="11.25" customHeight="1">
      <c r="A44" s="21"/>
      <c r="B44" s="22" t="s">
        <v>31</v>
      </c>
      <c r="C44" s="22">
        <v>200.0</v>
      </c>
      <c r="D44" s="23">
        <v>0.8</v>
      </c>
      <c r="E44" s="23">
        <v>0.8</v>
      </c>
      <c r="F44" s="23">
        <v>19.6</v>
      </c>
      <c r="G44" s="23">
        <v>94.0</v>
      </c>
      <c r="H44" s="23">
        <v>0.06</v>
      </c>
      <c r="I44" s="23">
        <v>20.0</v>
      </c>
      <c r="J44" s="23">
        <v>10.0</v>
      </c>
      <c r="K44" s="23">
        <v>0.4</v>
      </c>
      <c r="L44" s="23">
        <v>32.0</v>
      </c>
      <c r="M44" s="23">
        <v>22.0</v>
      </c>
      <c r="N44" s="23">
        <v>18.0</v>
      </c>
      <c r="O44" s="23">
        <v>4.4</v>
      </c>
      <c r="P44" s="24"/>
      <c r="Q44" s="24"/>
      <c r="R44" s="24"/>
      <c r="S44" s="24"/>
    </row>
    <row r="45" ht="11.25" customHeight="1">
      <c r="A45" s="21" t="s">
        <v>32</v>
      </c>
      <c r="B45" s="22"/>
      <c r="C45" s="22">
        <v>685.0</v>
      </c>
      <c r="D45" s="23">
        <v>22.443</v>
      </c>
      <c r="E45" s="23">
        <v>13.514</v>
      </c>
      <c r="F45" s="23">
        <v>73.525</v>
      </c>
      <c r="G45" s="23">
        <v>510.947</v>
      </c>
      <c r="H45" s="23">
        <v>0.354</v>
      </c>
      <c r="I45" s="23">
        <v>51.91</v>
      </c>
      <c r="J45" s="23">
        <v>21.4</v>
      </c>
      <c r="K45" s="23">
        <v>4.472</v>
      </c>
      <c r="L45" s="23">
        <v>91.055</v>
      </c>
      <c r="M45" s="23">
        <v>333.224</v>
      </c>
      <c r="N45" s="23">
        <v>93.07</v>
      </c>
      <c r="O45" s="23">
        <v>9.42</v>
      </c>
      <c r="P45" s="25"/>
      <c r="Q45" s="25"/>
      <c r="R45" s="25"/>
      <c r="S45" s="25"/>
    </row>
    <row r="46" ht="11.25" customHeight="1">
      <c r="A46" s="21" t="s">
        <v>33</v>
      </c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5"/>
      <c r="Q46" s="25"/>
      <c r="R46" s="25"/>
      <c r="S46" s="25"/>
    </row>
    <row r="47" ht="11.25" customHeight="1">
      <c r="A47" s="21" t="s">
        <v>58</v>
      </c>
      <c r="B47" s="22" t="s">
        <v>59</v>
      </c>
      <c r="C47" s="22">
        <v>50.0</v>
      </c>
      <c r="D47" s="23">
        <v>4.292</v>
      </c>
      <c r="E47" s="23">
        <v>3.929</v>
      </c>
      <c r="F47" s="23">
        <v>29.72</v>
      </c>
      <c r="G47" s="23">
        <v>171.244</v>
      </c>
      <c r="H47" s="23">
        <v>0.306</v>
      </c>
      <c r="I47" s="23"/>
      <c r="J47" s="23"/>
      <c r="K47" s="23">
        <v>1.445</v>
      </c>
      <c r="L47" s="23">
        <v>52.36</v>
      </c>
      <c r="M47" s="23">
        <v>57.535</v>
      </c>
      <c r="N47" s="23">
        <v>22.45</v>
      </c>
      <c r="O47" s="23">
        <v>0.964</v>
      </c>
      <c r="P47" s="25"/>
      <c r="Q47" s="25"/>
      <c r="R47" s="25"/>
      <c r="S47" s="25"/>
    </row>
    <row r="48" ht="11.25" customHeight="1">
      <c r="A48" s="21">
        <v>0.0</v>
      </c>
      <c r="B48" s="22" t="s">
        <v>36</v>
      </c>
      <c r="C48" s="22">
        <v>200.0</v>
      </c>
      <c r="D48" s="23">
        <v>1.0</v>
      </c>
      <c r="E48" s="23">
        <v>0.2</v>
      </c>
      <c r="F48" s="23">
        <v>20.2</v>
      </c>
      <c r="G48" s="23">
        <v>92.0</v>
      </c>
      <c r="H48" s="23">
        <v>0.02</v>
      </c>
      <c r="I48" s="23">
        <v>40.0</v>
      </c>
      <c r="J48" s="23"/>
      <c r="K48" s="23">
        <v>0.2</v>
      </c>
      <c r="L48" s="23">
        <v>14.0</v>
      </c>
      <c r="M48" s="23">
        <v>14.0</v>
      </c>
      <c r="N48" s="23">
        <v>8.0</v>
      </c>
      <c r="O48" s="23">
        <v>2.8</v>
      </c>
      <c r="P48" s="25"/>
      <c r="Q48" s="25"/>
      <c r="R48" s="25"/>
      <c r="S48" s="25"/>
    </row>
    <row r="49" ht="11.25" customHeight="1">
      <c r="A49" s="21"/>
      <c r="B49" s="22" t="s">
        <v>60</v>
      </c>
      <c r="C49" s="22">
        <v>15.0</v>
      </c>
      <c r="D49" s="23">
        <v>0.015</v>
      </c>
      <c r="E49" s="23"/>
      <c r="F49" s="23">
        <v>11.91</v>
      </c>
      <c r="G49" s="23">
        <v>48.15</v>
      </c>
      <c r="H49" s="23"/>
      <c r="I49" s="23"/>
      <c r="J49" s="23"/>
      <c r="K49" s="23"/>
      <c r="L49" s="23">
        <v>0.6</v>
      </c>
      <c r="M49" s="23">
        <v>0.15</v>
      </c>
      <c r="N49" s="23">
        <v>0.3</v>
      </c>
      <c r="O49" s="23">
        <v>0.06</v>
      </c>
      <c r="P49" s="25"/>
      <c r="Q49" s="25"/>
      <c r="R49" s="25"/>
      <c r="S49" s="25"/>
    </row>
    <row r="50" ht="11.25" customHeight="1">
      <c r="A50" s="21" t="s">
        <v>38</v>
      </c>
      <c r="B50" s="22"/>
      <c r="C50" s="22">
        <v>265.0</v>
      </c>
      <c r="D50" s="23">
        <v>5.307</v>
      </c>
      <c r="E50" s="23">
        <v>4.129</v>
      </c>
      <c r="F50" s="23">
        <v>61.83</v>
      </c>
      <c r="G50" s="23">
        <v>311.394</v>
      </c>
      <c r="H50" s="23">
        <v>0.326</v>
      </c>
      <c r="I50" s="23">
        <v>40.0</v>
      </c>
      <c r="J50" s="23"/>
      <c r="K50" s="23">
        <v>1.645</v>
      </c>
      <c r="L50" s="23">
        <v>66.96</v>
      </c>
      <c r="M50" s="23">
        <v>71.685</v>
      </c>
      <c r="N50" s="23">
        <v>30.75</v>
      </c>
      <c r="O50" s="23">
        <v>3.824</v>
      </c>
      <c r="P50" s="25"/>
      <c r="Q50" s="25"/>
      <c r="R50" s="25"/>
      <c r="S50" s="25"/>
    </row>
    <row r="51" ht="11.25" customHeight="1">
      <c r="A51" s="21" t="s">
        <v>39</v>
      </c>
      <c r="B51" s="22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5"/>
      <c r="R51" s="25"/>
      <c r="S51" s="25"/>
    </row>
    <row r="52" ht="11.25" customHeight="1">
      <c r="A52" s="21" t="s">
        <v>53</v>
      </c>
      <c r="B52" s="22" t="s">
        <v>61</v>
      </c>
      <c r="C52" s="22">
        <v>60.0</v>
      </c>
      <c r="D52" s="23">
        <v>0.42</v>
      </c>
      <c r="E52" s="23">
        <v>0.06</v>
      </c>
      <c r="F52" s="23">
        <v>1.14</v>
      </c>
      <c r="G52" s="23">
        <v>6.6</v>
      </c>
      <c r="H52" s="23">
        <v>0.018</v>
      </c>
      <c r="I52" s="23">
        <v>4.2</v>
      </c>
      <c r="J52" s="23"/>
      <c r="K52" s="23">
        <v>0.06</v>
      </c>
      <c r="L52" s="23">
        <v>10.2</v>
      </c>
      <c r="M52" s="23">
        <v>18.0</v>
      </c>
      <c r="N52" s="23">
        <v>8.4</v>
      </c>
      <c r="O52" s="23">
        <v>0.3</v>
      </c>
      <c r="P52" s="25"/>
      <c r="Q52" s="25"/>
      <c r="R52" s="25"/>
      <c r="S52" s="25"/>
    </row>
    <row r="53" ht="11.25" customHeight="1">
      <c r="A53" s="21" t="s">
        <v>62</v>
      </c>
      <c r="B53" s="22" t="s">
        <v>63</v>
      </c>
      <c r="C53" s="22">
        <v>250.0</v>
      </c>
      <c r="D53" s="23">
        <v>2.844</v>
      </c>
      <c r="E53" s="23">
        <v>5.352</v>
      </c>
      <c r="F53" s="23">
        <v>10.652</v>
      </c>
      <c r="G53" s="23">
        <v>102.577</v>
      </c>
      <c r="H53" s="23">
        <v>0.076</v>
      </c>
      <c r="I53" s="23">
        <v>20.33</v>
      </c>
      <c r="J53" s="23">
        <v>244.0</v>
      </c>
      <c r="K53" s="23">
        <v>2.353</v>
      </c>
      <c r="L53" s="23">
        <v>40.546</v>
      </c>
      <c r="M53" s="23">
        <v>58.336</v>
      </c>
      <c r="N53" s="23">
        <v>21.924</v>
      </c>
      <c r="O53" s="23">
        <v>0.889</v>
      </c>
      <c r="P53" s="25"/>
      <c r="Q53" s="25"/>
      <c r="R53" s="25"/>
      <c r="S53" s="25"/>
    </row>
    <row r="54" ht="11.25" customHeight="1">
      <c r="A54" s="21" t="s">
        <v>64</v>
      </c>
      <c r="B54" s="22" t="s">
        <v>65</v>
      </c>
      <c r="C54" s="22">
        <v>90.0</v>
      </c>
      <c r="D54" s="23">
        <v>22.881</v>
      </c>
      <c r="E54" s="23">
        <v>7.233</v>
      </c>
      <c r="F54" s="23">
        <v>0.738</v>
      </c>
      <c r="G54" s="23">
        <v>159.09</v>
      </c>
      <c r="H54" s="23">
        <v>0.227</v>
      </c>
      <c r="I54" s="23">
        <v>1.899</v>
      </c>
      <c r="J54" s="23">
        <v>33.3</v>
      </c>
      <c r="K54" s="23">
        <v>1.683</v>
      </c>
      <c r="L54" s="23">
        <v>24.99</v>
      </c>
      <c r="M54" s="23">
        <v>227.22</v>
      </c>
      <c r="N54" s="23">
        <v>34.56</v>
      </c>
      <c r="O54" s="23">
        <v>0.738</v>
      </c>
      <c r="P54" s="25"/>
      <c r="Q54" s="25"/>
      <c r="R54" s="25"/>
      <c r="S54" s="25"/>
    </row>
    <row r="55" ht="11.25" customHeight="1">
      <c r="A55" s="21" t="s">
        <v>66</v>
      </c>
      <c r="B55" s="22" t="s">
        <v>67</v>
      </c>
      <c r="C55" s="22">
        <v>150.0</v>
      </c>
      <c r="D55" s="23">
        <v>2.58</v>
      </c>
      <c r="E55" s="23">
        <v>4.512</v>
      </c>
      <c r="F55" s="23">
        <v>21.027</v>
      </c>
      <c r="G55" s="23">
        <v>135.294</v>
      </c>
      <c r="H55" s="23">
        <v>0.155</v>
      </c>
      <c r="I55" s="23">
        <v>25.8</v>
      </c>
      <c r="J55" s="23"/>
      <c r="K55" s="23">
        <v>1.889</v>
      </c>
      <c r="L55" s="23">
        <v>16.58</v>
      </c>
      <c r="M55" s="23">
        <v>75.65</v>
      </c>
      <c r="N55" s="23">
        <v>29.89</v>
      </c>
      <c r="O55" s="23">
        <v>1.19</v>
      </c>
      <c r="P55" s="25"/>
      <c r="Q55" s="25"/>
      <c r="R55" s="25"/>
      <c r="S55" s="25"/>
    </row>
    <row r="56" ht="11.25" customHeight="1">
      <c r="A56" s="21" t="s">
        <v>68</v>
      </c>
      <c r="B56" s="22" t="s">
        <v>69</v>
      </c>
      <c r="C56" s="22">
        <v>200.0</v>
      </c>
      <c r="D56" s="23">
        <v>0.78</v>
      </c>
      <c r="E56" s="23">
        <v>0.06</v>
      </c>
      <c r="F56" s="23">
        <v>20.12</v>
      </c>
      <c r="G56" s="23">
        <v>85.3</v>
      </c>
      <c r="H56" s="23">
        <v>0.02</v>
      </c>
      <c r="I56" s="23">
        <v>0.8</v>
      </c>
      <c r="J56" s="23"/>
      <c r="K56" s="23">
        <v>1.1</v>
      </c>
      <c r="L56" s="23">
        <v>32.0</v>
      </c>
      <c r="M56" s="23">
        <v>29.2</v>
      </c>
      <c r="N56" s="23">
        <v>21.0</v>
      </c>
      <c r="O56" s="23">
        <v>0.67</v>
      </c>
      <c r="P56" s="25"/>
      <c r="Q56" s="25"/>
      <c r="R56" s="25"/>
      <c r="S56" s="25"/>
    </row>
    <row r="57" ht="11.25" customHeight="1">
      <c r="A57" s="21"/>
      <c r="B57" s="22" t="s">
        <v>30</v>
      </c>
      <c r="C57" s="22">
        <v>40.0</v>
      </c>
      <c r="D57" s="23">
        <v>3.16</v>
      </c>
      <c r="E57" s="23">
        <v>0.4</v>
      </c>
      <c r="F57" s="23">
        <v>19.32</v>
      </c>
      <c r="G57" s="23">
        <v>94.0</v>
      </c>
      <c r="H57" s="23">
        <v>0.064</v>
      </c>
      <c r="I57" s="23"/>
      <c r="J57" s="23"/>
      <c r="K57" s="23">
        <v>0.52</v>
      </c>
      <c r="L57" s="23">
        <v>9.2</v>
      </c>
      <c r="M57" s="23">
        <v>34.8</v>
      </c>
      <c r="N57" s="23">
        <v>13.2</v>
      </c>
      <c r="O57" s="23">
        <v>0.8</v>
      </c>
      <c r="P57" s="25"/>
      <c r="Q57" s="25"/>
      <c r="R57" s="25"/>
      <c r="S57" s="25"/>
    </row>
    <row r="58" ht="11.25" customHeight="1">
      <c r="A58" s="21"/>
      <c r="B58" s="22" t="s">
        <v>45</v>
      </c>
      <c r="C58" s="22">
        <v>40.0</v>
      </c>
      <c r="D58" s="23">
        <v>2.64</v>
      </c>
      <c r="E58" s="23">
        <v>0.48</v>
      </c>
      <c r="F58" s="23">
        <v>13.68</v>
      </c>
      <c r="G58" s="23">
        <v>69.6</v>
      </c>
      <c r="H58" s="23">
        <v>0.08</v>
      </c>
      <c r="I58" s="23"/>
      <c r="J58" s="23">
        <v>2.4</v>
      </c>
      <c r="K58" s="23">
        <v>0.88</v>
      </c>
      <c r="L58" s="23">
        <v>14.0</v>
      </c>
      <c r="M58" s="23">
        <v>63.2</v>
      </c>
      <c r="N58" s="23">
        <v>18.8</v>
      </c>
      <c r="O58" s="23">
        <v>1.56</v>
      </c>
      <c r="P58" s="25"/>
      <c r="Q58" s="25"/>
      <c r="R58" s="25"/>
      <c r="S58" s="25"/>
    </row>
    <row r="59" ht="11.25" customHeight="1">
      <c r="A59" s="21" t="s">
        <v>46</v>
      </c>
      <c r="B59" s="22"/>
      <c r="C59" s="22">
        <v>830.0</v>
      </c>
      <c r="D59" s="23">
        <v>35.305</v>
      </c>
      <c r="E59" s="23">
        <v>18.097</v>
      </c>
      <c r="F59" s="23">
        <v>86.677</v>
      </c>
      <c r="G59" s="23">
        <v>652.461</v>
      </c>
      <c r="H59" s="23">
        <v>0.639</v>
      </c>
      <c r="I59" s="23">
        <v>53.029</v>
      </c>
      <c r="J59" s="23">
        <v>279.7</v>
      </c>
      <c r="K59" s="23">
        <v>8.485</v>
      </c>
      <c r="L59" s="23">
        <v>147.516</v>
      </c>
      <c r="M59" s="23">
        <v>506.406</v>
      </c>
      <c r="N59" s="23">
        <v>147.774</v>
      </c>
      <c r="O59" s="23">
        <v>6.147</v>
      </c>
      <c r="P59" s="25"/>
      <c r="Q59" s="25"/>
      <c r="R59" s="25"/>
      <c r="S59" s="25"/>
    </row>
    <row r="60" ht="11.25" customHeight="1">
      <c r="A60" s="21" t="s">
        <v>47</v>
      </c>
      <c r="B60" s="22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5"/>
      <c r="Q60" s="25"/>
      <c r="R60" s="25"/>
      <c r="S60" s="25"/>
    </row>
    <row r="61" ht="11.25" customHeight="1">
      <c r="A61" s="21" t="s">
        <v>58</v>
      </c>
      <c r="B61" s="22" t="s">
        <v>59</v>
      </c>
      <c r="C61" s="22">
        <v>50.0</v>
      </c>
      <c r="D61" s="23">
        <v>4.292</v>
      </c>
      <c r="E61" s="23">
        <v>3.929</v>
      </c>
      <c r="F61" s="23">
        <v>29.72</v>
      </c>
      <c r="G61" s="23">
        <v>171.244</v>
      </c>
      <c r="H61" s="23">
        <v>0.306</v>
      </c>
      <c r="I61" s="23"/>
      <c r="J61" s="23"/>
      <c r="K61" s="23">
        <v>1.445</v>
      </c>
      <c r="L61" s="23">
        <v>52.36</v>
      </c>
      <c r="M61" s="23">
        <v>57.535</v>
      </c>
      <c r="N61" s="23">
        <v>22.45</v>
      </c>
      <c r="O61" s="23">
        <v>0.964</v>
      </c>
      <c r="P61" s="25"/>
      <c r="Q61" s="25"/>
      <c r="R61" s="25"/>
      <c r="S61" s="25"/>
    </row>
    <row r="62" ht="11.25" customHeight="1">
      <c r="A62" s="21">
        <v>0.0</v>
      </c>
      <c r="B62" s="22" t="s">
        <v>36</v>
      </c>
      <c r="C62" s="22">
        <v>200.0</v>
      </c>
      <c r="D62" s="23">
        <v>1.0</v>
      </c>
      <c r="E62" s="23">
        <v>0.2</v>
      </c>
      <c r="F62" s="23">
        <v>20.2</v>
      </c>
      <c r="G62" s="23">
        <v>92.0</v>
      </c>
      <c r="H62" s="23">
        <v>0.02</v>
      </c>
      <c r="I62" s="23">
        <v>40.0</v>
      </c>
      <c r="J62" s="23"/>
      <c r="K62" s="23">
        <v>0.2</v>
      </c>
      <c r="L62" s="23">
        <v>14.0</v>
      </c>
      <c r="M62" s="23">
        <v>14.0</v>
      </c>
      <c r="N62" s="23">
        <v>8.0</v>
      </c>
      <c r="O62" s="23">
        <v>2.8</v>
      </c>
      <c r="P62" s="25"/>
      <c r="Q62" s="25"/>
      <c r="R62" s="25"/>
      <c r="S62" s="25"/>
    </row>
    <row r="63" ht="11.25" customHeight="1">
      <c r="A63" s="21"/>
      <c r="B63" s="22" t="s">
        <v>60</v>
      </c>
      <c r="C63" s="22">
        <v>15.0</v>
      </c>
      <c r="D63" s="23">
        <v>0.015</v>
      </c>
      <c r="E63" s="23"/>
      <c r="F63" s="23">
        <v>11.91</v>
      </c>
      <c r="G63" s="23">
        <v>48.15</v>
      </c>
      <c r="H63" s="23"/>
      <c r="I63" s="23"/>
      <c r="J63" s="23"/>
      <c r="K63" s="23"/>
      <c r="L63" s="23">
        <v>0.6</v>
      </c>
      <c r="M63" s="23">
        <v>0.15</v>
      </c>
      <c r="N63" s="23">
        <v>0.3</v>
      </c>
      <c r="O63" s="23">
        <v>0.06</v>
      </c>
      <c r="P63" s="25"/>
      <c r="Q63" s="25"/>
      <c r="R63" s="25"/>
      <c r="S63" s="25"/>
    </row>
    <row r="64" ht="11.25" customHeight="1">
      <c r="A64" s="21" t="s">
        <v>50</v>
      </c>
      <c r="B64" s="22"/>
      <c r="C64" s="22" t="str">
        <f t="shared" ref="C64:O64" si="4">SUM(C61:C63)</f>
        <v>265</v>
      </c>
      <c r="D64" s="23" t="str">
        <f t="shared" si="4"/>
        <v>5.31</v>
      </c>
      <c r="E64" s="23" t="str">
        <f t="shared" si="4"/>
        <v>4.13</v>
      </c>
      <c r="F64" s="23" t="str">
        <f t="shared" si="4"/>
        <v>61.83</v>
      </c>
      <c r="G64" s="23" t="str">
        <f t="shared" si="4"/>
        <v>311.39</v>
      </c>
      <c r="H64" s="23" t="str">
        <f t="shared" si="4"/>
        <v>0.33</v>
      </c>
      <c r="I64" s="23" t="str">
        <f t="shared" si="4"/>
        <v>40.00</v>
      </c>
      <c r="J64" s="23" t="str">
        <f t="shared" si="4"/>
        <v>0.00</v>
      </c>
      <c r="K64" s="23" t="str">
        <f t="shared" si="4"/>
        <v>1.65</v>
      </c>
      <c r="L64" s="23" t="str">
        <f t="shared" si="4"/>
        <v>66.96</v>
      </c>
      <c r="M64" s="23" t="str">
        <f t="shared" si="4"/>
        <v>71.69</v>
      </c>
      <c r="N64" s="23" t="str">
        <f t="shared" si="4"/>
        <v>30.75</v>
      </c>
      <c r="O64" s="23" t="str">
        <f t="shared" si="4"/>
        <v>3.82</v>
      </c>
      <c r="P64" s="25"/>
      <c r="Q64" s="25"/>
      <c r="R64" s="25"/>
      <c r="S64" s="25"/>
    </row>
    <row r="65" ht="11.25" customHeight="1">
      <c r="A65" s="21" t="s">
        <v>70</v>
      </c>
      <c r="B65" s="22"/>
      <c r="C65" s="22" t="str">
        <f t="shared" ref="C65:O65" si="5">C64+C59+C50+C45</f>
        <v>2045</v>
      </c>
      <c r="D65" s="23" t="str">
        <f t="shared" si="5"/>
        <v>68.36</v>
      </c>
      <c r="E65" s="23" t="str">
        <f t="shared" si="5"/>
        <v>39.87</v>
      </c>
      <c r="F65" s="23" t="str">
        <f t="shared" si="5"/>
        <v>283.86</v>
      </c>
      <c r="G65" s="23" t="str">
        <f t="shared" si="5"/>
        <v>1786.20</v>
      </c>
      <c r="H65" s="23" t="str">
        <f t="shared" si="5"/>
        <v>1.65</v>
      </c>
      <c r="I65" s="23" t="str">
        <f t="shared" si="5"/>
        <v>184.94</v>
      </c>
      <c r="J65" s="23" t="str">
        <f t="shared" si="5"/>
        <v>301.10</v>
      </c>
      <c r="K65" s="23" t="str">
        <f t="shared" si="5"/>
        <v>16.25</v>
      </c>
      <c r="L65" s="23" t="str">
        <f t="shared" si="5"/>
        <v>372.49</v>
      </c>
      <c r="M65" s="23" t="str">
        <f t="shared" si="5"/>
        <v>983.00</v>
      </c>
      <c r="N65" s="23" t="str">
        <f t="shared" si="5"/>
        <v>302.34</v>
      </c>
      <c r="O65" s="23" t="str">
        <f t="shared" si="5"/>
        <v>23.22</v>
      </c>
      <c r="P65" s="25"/>
      <c r="Q65" s="25"/>
      <c r="R65" s="25"/>
      <c r="S65" s="25"/>
    </row>
    <row r="66" ht="11.25" customHeight="1">
      <c r="A66" s="21" t="s">
        <v>71</v>
      </c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5"/>
      <c r="Q66" s="25"/>
      <c r="R66" s="25"/>
      <c r="S66" s="25"/>
    </row>
    <row r="67" ht="11.25" customHeight="1">
      <c r="A67" s="21" t="s">
        <v>3</v>
      </c>
      <c r="B67" s="22" t="s">
        <v>4</v>
      </c>
      <c r="C67" s="22" t="s">
        <v>5</v>
      </c>
      <c r="D67" s="23" t="s">
        <v>6</v>
      </c>
      <c r="E67" s="23"/>
      <c r="F67" s="23"/>
      <c r="G67" s="23" t="s">
        <v>7</v>
      </c>
      <c r="H67" s="23" t="s">
        <v>8</v>
      </c>
      <c r="I67" s="23"/>
      <c r="J67" s="23"/>
      <c r="K67" s="23"/>
      <c r="L67" s="23" t="s">
        <v>9</v>
      </c>
      <c r="M67" s="23"/>
      <c r="N67" s="23"/>
      <c r="O67" s="23"/>
      <c r="P67" s="25"/>
      <c r="Q67" s="25"/>
      <c r="R67" s="25"/>
      <c r="S67" s="25"/>
    </row>
    <row r="68" ht="11.25" customHeight="1">
      <c r="A68" s="21"/>
      <c r="B68" s="22"/>
      <c r="C68" s="22"/>
      <c r="D68" s="23" t="s">
        <v>10</v>
      </c>
      <c r="E68" s="23" t="s">
        <v>11</v>
      </c>
      <c r="F68" s="23" t="s">
        <v>12</v>
      </c>
      <c r="G68" s="23"/>
      <c r="H68" s="23" t="s">
        <v>13</v>
      </c>
      <c r="I68" s="23" t="s">
        <v>14</v>
      </c>
      <c r="J68" s="23" t="s">
        <v>15</v>
      </c>
      <c r="K68" s="23" t="s">
        <v>16</v>
      </c>
      <c r="L68" s="23" t="s">
        <v>17</v>
      </c>
      <c r="M68" s="23" t="s">
        <v>18</v>
      </c>
      <c r="N68" s="23" t="s">
        <v>19</v>
      </c>
      <c r="O68" s="23" t="s">
        <v>20</v>
      </c>
      <c r="P68" s="25"/>
      <c r="Q68" s="25"/>
      <c r="R68" s="25"/>
      <c r="S68" s="25"/>
    </row>
    <row r="69" ht="11.25" customHeight="1">
      <c r="A69" s="21" t="s">
        <v>22</v>
      </c>
      <c r="B69" s="22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5"/>
      <c r="Q69" s="25"/>
      <c r="R69" s="25"/>
      <c r="S69" s="25"/>
    </row>
    <row r="70" ht="11.25" customHeight="1">
      <c r="A70" s="21" t="s">
        <v>72</v>
      </c>
      <c r="B70" s="22" t="s">
        <v>73</v>
      </c>
      <c r="C70" s="22">
        <v>80.0</v>
      </c>
      <c r="D70" s="23">
        <v>0.751</v>
      </c>
      <c r="E70" s="23">
        <v>5.119</v>
      </c>
      <c r="F70" s="23">
        <v>2.752</v>
      </c>
      <c r="G70" s="23">
        <v>61.085</v>
      </c>
      <c r="H70" s="23">
        <v>0.036</v>
      </c>
      <c r="I70" s="23">
        <v>12.61</v>
      </c>
      <c r="J70" s="23"/>
      <c r="K70" s="23">
        <v>2.519</v>
      </c>
      <c r="L70" s="23">
        <v>13.01</v>
      </c>
      <c r="M70" s="23">
        <v>23.86</v>
      </c>
      <c r="N70" s="23">
        <v>12.98</v>
      </c>
      <c r="O70" s="23">
        <v>0.563</v>
      </c>
      <c r="P70" s="25"/>
      <c r="Q70" s="25"/>
      <c r="R70" s="25"/>
      <c r="S70" s="25"/>
    </row>
    <row r="71" ht="11.25" customHeight="1">
      <c r="A71" s="21" t="s">
        <v>74</v>
      </c>
      <c r="B71" s="22" t="s">
        <v>75</v>
      </c>
      <c r="C71" s="22">
        <v>80.0</v>
      </c>
      <c r="D71" s="23">
        <v>19.76</v>
      </c>
      <c r="E71" s="23">
        <v>7.28</v>
      </c>
      <c r="F71" s="23"/>
      <c r="G71" s="23">
        <v>142.48</v>
      </c>
      <c r="H71" s="23">
        <v>0.052</v>
      </c>
      <c r="I71" s="23"/>
      <c r="J71" s="23">
        <v>10.4</v>
      </c>
      <c r="K71" s="23">
        <v>0.312</v>
      </c>
      <c r="L71" s="23">
        <v>14.839</v>
      </c>
      <c r="M71" s="23">
        <v>208.481</v>
      </c>
      <c r="N71" s="23">
        <v>19.901</v>
      </c>
      <c r="O71" s="23">
        <v>1.475</v>
      </c>
      <c r="P71" s="25"/>
      <c r="Q71" s="25"/>
      <c r="R71" s="25"/>
      <c r="S71" s="25"/>
    </row>
    <row r="72" ht="11.25" customHeight="1">
      <c r="A72" s="21"/>
      <c r="B72" s="22" t="s">
        <v>25</v>
      </c>
      <c r="C72" s="22">
        <v>30.0</v>
      </c>
      <c r="D72" s="23">
        <v>0.75</v>
      </c>
      <c r="E72" s="23">
        <v>1.568</v>
      </c>
      <c r="F72" s="23">
        <v>4.233</v>
      </c>
      <c r="G72" s="23">
        <v>34.457</v>
      </c>
      <c r="H72" s="23">
        <v>0.04</v>
      </c>
      <c r="I72" s="23">
        <v>2.85</v>
      </c>
      <c r="J72" s="23">
        <v>240.0</v>
      </c>
      <c r="K72" s="23">
        <v>0.801</v>
      </c>
      <c r="L72" s="23">
        <v>8.826</v>
      </c>
      <c r="M72" s="23">
        <v>16.808</v>
      </c>
      <c r="N72" s="23">
        <v>7.899</v>
      </c>
      <c r="O72" s="23">
        <v>0.274</v>
      </c>
      <c r="P72" s="25"/>
      <c r="Q72" s="25"/>
      <c r="R72" s="25"/>
      <c r="S72" s="25"/>
    </row>
    <row r="73" ht="11.25" customHeight="1">
      <c r="A73" s="21"/>
      <c r="B73" s="22" t="s">
        <v>76</v>
      </c>
      <c r="C73" s="22">
        <v>150.0</v>
      </c>
      <c r="D73" s="23">
        <v>3.24</v>
      </c>
      <c r="E73" s="23">
        <v>4.041</v>
      </c>
      <c r="F73" s="23">
        <v>20.993</v>
      </c>
      <c r="G73" s="23">
        <v>133.205</v>
      </c>
      <c r="H73" s="23">
        <v>0.087</v>
      </c>
      <c r="I73" s="23"/>
      <c r="J73" s="23">
        <v>20.0</v>
      </c>
      <c r="K73" s="23">
        <v>0.05</v>
      </c>
      <c r="L73" s="23">
        <v>27.886</v>
      </c>
      <c r="M73" s="23">
        <v>111.481</v>
      </c>
      <c r="N73" s="23">
        <v>16.065</v>
      </c>
      <c r="O73" s="23">
        <v>0.595</v>
      </c>
      <c r="P73" s="25"/>
      <c r="Q73" s="25"/>
      <c r="R73" s="25"/>
      <c r="S73" s="25"/>
    </row>
    <row r="74" ht="11.25" customHeight="1">
      <c r="A74" s="21" t="s">
        <v>77</v>
      </c>
      <c r="B74" s="22" t="s">
        <v>78</v>
      </c>
      <c r="C74" s="22">
        <v>200.0</v>
      </c>
      <c r="D74" s="23"/>
      <c r="E74" s="23"/>
      <c r="F74" s="23">
        <v>9.983</v>
      </c>
      <c r="G74" s="23">
        <v>39.912</v>
      </c>
      <c r="H74" s="23">
        <v>0.001</v>
      </c>
      <c r="I74" s="23">
        <v>0.1</v>
      </c>
      <c r="J74" s="23"/>
      <c r="K74" s="23"/>
      <c r="L74" s="23">
        <v>4.95</v>
      </c>
      <c r="M74" s="23">
        <v>8.24</v>
      </c>
      <c r="N74" s="23">
        <v>4.4</v>
      </c>
      <c r="O74" s="23">
        <v>0.85</v>
      </c>
      <c r="P74" s="25"/>
      <c r="Q74" s="25"/>
      <c r="R74" s="25"/>
      <c r="S74" s="25"/>
    </row>
    <row r="75" ht="11.25" customHeight="1">
      <c r="A75" s="21">
        <v>0.0</v>
      </c>
      <c r="B75" s="22" t="s">
        <v>30</v>
      </c>
      <c r="C75" s="22">
        <v>25.0</v>
      </c>
      <c r="D75" s="23">
        <v>1.975</v>
      </c>
      <c r="E75" s="23">
        <v>0.25</v>
      </c>
      <c r="F75" s="23">
        <v>12.075</v>
      </c>
      <c r="G75" s="23">
        <v>58.75</v>
      </c>
      <c r="H75" s="23">
        <v>0.04</v>
      </c>
      <c r="I75" s="23"/>
      <c r="J75" s="23"/>
      <c r="K75" s="23">
        <v>0.325</v>
      </c>
      <c r="L75" s="23">
        <v>5.75</v>
      </c>
      <c r="M75" s="23">
        <v>21.75</v>
      </c>
      <c r="N75" s="23">
        <v>8.25</v>
      </c>
      <c r="O75" s="23">
        <v>0.5</v>
      </c>
      <c r="P75" s="25"/>
      <c r="Q75" s="25"/>
      <c r="R75" s="25"/>
      <c r="S75" s="25"/>
    </row>
    <row r="76" ht="11.25" customHeight="1">
      <c r="A76" s="21"/>
      <c r="B76" s="22" t="s">
        <v>45</v>
      </c>
      <c r="C76" s="22">
        <v>25.0</v>
      </c>
      <c r="D76" s="23">
        <v>1.65</v>
      </c>
      <c r="E76" s="23">
        <v>0.3</v>
      </c>
      <c r="F76" s="23">
        <v>8.55</v>
      </c>
      <c r="G76" s="23">
        <v>43.5</v>
      </c>
      <c r="H76" s="23">
        <v>0.05</v>
      </c>
      <c r="I76" s="23"/>
      <c r="J76" s="23">
        <v>1.5</v>
      </c>
      <c r="K76" s="23">
        <v>0.55</v>
      </c>
      <c r="L76" s="23">
        <v>8.75</v>
      </c>
      <c r="M76" s="23">
        <v>39.5</v>
      </c>
      <c r="N76" s="23">
        <v>11.75</v>
      </c>
      <c r="O76" s="23">
        <v>0.975</v>
      </c>
      <c r="P76" s="25"/>
      <c r="Q76" s="25"/>
      <c r="R76" s="25"/>
      <c r="S76" s="25"/>
    </row>
    <row r="77" ht="11.25" customHeight="1">
      <c r="A77" s="21">
        <v>0.0</v>
      </c>
      <c r="B77" s="22" t="s">
        <v>36</v>
      </c>
      <c r="C77" s="22">
        <v>150.0</v>
      </c>
      <c r="D77" s="23">
        <v>0.75</v>
      </c>
      <c r="E77" s="23">
        <v>0.15</v>
      </c>
      <c r="F77" s="23">
        <v>15.15</v>
      </c>
      <c r="G77" s="23">
        <v>69.0</v>
      </c>
      <c r="H77" s="23">
        <v>0.015</v>
      </c>
      <c r="I77" s="23">
        <v>30.0</v>
      </c>
      <c r="J77" s="23"/>
      <c r="K77" s="23">
        <v>0.15</v>
      </c>
      <c r="L77" s="23">
        <v>10.5</v>
      </c>
      <c r="M77" s="23">
        <v>10.5</v>
      </c>
      <c r="N77" s="23">
        <v>6.0</v>
      </c>
      <c r="O77" s="23">
        <v>2.1</v>
      </c>
      <c r="P77" s="24"/>
      <c r="Q77" s="24"/>
      <c r="R77" s="24"/>
      <c r="S77" s="24"/>
    </row>
    <row r="78" ht="11.25" customHeight="1">
      <c r="A78" s="21" t="s">
        <v>32</v>
      </c>
      <c r="B78" s="22"/>
      <c r="C78" s="22">
        <v>740.0</v>
      </c>
      <c r="D78" s="23" t="str">
        <f t="shared" ref="D78:O78" si="6">SUM(D70:D77)</f>
        <v>28.88</v>
      </c>
      <c r="E78" s="23" t="str">
        <f t="shared" si="6"/>
        <v>18.71</v>
      </c>
      <c r="F78" s="23" t="str">
        <f t="shared" si="6"/>
        <v>73.74</v>
      </c>
      <c r="G78" s="23" t="str">
        <f t="shared" si="6"/>
        <v>582.39</v>
      </c>
      <c r="H78" s="23" t="str">
        <f t="shared" si="6"/>
        <v>0.32</v>
      </c>
      <c r="I78" s="23" t="str">
        <f t="shared" si="6"/>
        <v>45.56</v>
      </c>
      <c r="J78" s="23" t="str">
        <f t="shared" si="6"/>
        <v>271.90</v>
      </c>
      <c r="K78" s="23" t="str">
        <f t="shared" si="6"/>
        <v>4.71</v>
      </c>
      <c r="L78" s="23" t="str">
        <f t="shared" si="6"/>
        <v>94.51</v>
      </c>
      <c r="M78" s="23" t="str">
        <f t="shared" si="6"/>
        <v>440.62</v>
      </c>
      <c r="N78" s="23" t="str">
        <f t="shared" si="6"/>
        <v>87.25</v>
      </c>
      <c r="O78" s="23" t="str">
        <f t="shared" si="6"/>
        <v>7.33</v>
      </c>
      <c r="P78" s="25"/>
      <c r="Q78" s="25"/>
      <c r="R78" s="25"/>
      <c r="S78" s="25"/>
    </row>
    <row r="79" ht="11.25" customHeight="1">
      <c r="A79" s="21" t="s">
        <v>33</v>
      </c>
      <c r="B79" s="22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5"/>
      <c r="Q79" s="25"/>
      <c r="R79" s="25"/>
      <c r="S79" s="25"/>
    </row>
    <row r="80" ht="11.25" customHeight="1">
      <c r="A80" s="21" t="s">
        <v>34</v>
      </c>
      <c r="B80" s="22" t="s">
        <v>35</v>
      </c>
      <c r="C80" s="22">
        <v>50.0</v>
      </c>
      <c r="D80" s="23">
        <v>4.474</v>
      </c>
      <c r="E80" s="23">
        <v>8.168</v>
      </c>
      <c r="F80" s="23">
        <v>23.894</v>
      </c>
      <c r="G80" s="23">
        <v>186.877</v>
      </c>
      <c r="H80" s="23">
        <v>0.221</v>
      </c>
      <c r="I80" s="23"/>
      <c r="J80" s="23">
        <v>5.0</v>
      </c>
      <c r="K80" s="23">
        <v>2.439</v>
      </c>
      <c r="L80" s="23">
        <v>123.575</v>
      </c>
      <c r="M80" s="23">
        <v>92.986</v>
      </c>
      <c r="N80" s="23">
        <v>35.861</v>
      </c>
      <c r="O80" s="23">
        <v>1.112</v>
      </c>
      <c r="P80" s="25"/>
      <c r="Q80" s="25"/>
      <c r="R80" s="25"/>
      <c r="S80" s="25"/>
    </row>
    <row r="81" ht="11.25" customHeight="1">
      <c r="A81" s="21">
        <v>0.0</v>
      </c>
      <c r="B81" s="22" t="s">
        <v>36</v>
      </c>
      <c r="C81" s="22">
        <v>200.0</v>
      </c>
      <c r="D81" s="23">
        <v>1.0</v>
      </c>
      <c r="E81" s="23">
        <v>0.2</v>
      </c>
      <c r="F81" s="23">
        <v>20.2</v>
      </c>
      <c r="G81" s="23">
        <v>92.0</v>
      </c>
      <c r="H81" s="23">
        <v>0.02</v>
      </c>
      <c r="I81" s="23">
        <v>40.0</v>
      </c>
      <c r="J81" s="23"/>
      <c r="K81" s="23">
        <v>0.2</v>
      </c>
      <c r="L81" s="23">
        <v>14.0</v>
      </c>
      <c r="M81" s="23">
        <v>14.0</v>
      </c>
      <c r="N81" s="23">
        <v>8.0</v>
      </c>
      <c r="O81" s="23">
        <v>2.8</v>
      </c>
      <c r="P81" s="25"/>
      <c r="Q81" s="25"/>
      <c r="R81" s="25"/>
      <c r="S81" s="25"/>
    </row>
    <row r="82" ht="11.25" customHeight="1">
      <c r="A82" s="21"/>
      <c r="B82" s="22" t="s">
        <v>37</v>
      </c>
      <c r="C82" s="22">
        <v>15.0</v>
      </c>
      <c r="D82" s="23">
        <v>0.075</v>
      </c>
      <c r="E82" s="23"/>
      <c r="F82" s="23">
        <v>12.0</v>
      </c>
      <c r="G82" s="23">
        <v>48.6</v>
      </c>
      <c r="H82" s="23"/>
      <c r="I82" s="23"/>
      <c r="J82" s="23"/>
      <c r="K82" s="23"/>
      <c r="L82" s="23">
        <v>3.15</v>
      </c>
      <c r="M82" s="23">
        <v>1.65</v>
      </c>
      <c r="N82" s="23">
        <v>1.05</v>
      </c>
      <c r="O82" s="23">
        <v>0.24</v>
      </c>
      <c r="P82" s="25"/>
      <c r="Q82" s="25"/>
      <c r="R82" s="25"/>
      <c r="S82" s="25"/>
    </row>
    <row r="83" ht="11.25" customHeight="1">
      <c r="A83" s="21" t="s">
        <v>38</v>
      </c>
      <c r="B83" s="22"/>
      <c r="C83" s="22">
        <v>265.0</v>
      </c>
      <c r="D83" s="23">
        <v>5.549</v>
      </c>
      <c r="E83" s="23">
        <v>8.368</v>
      </c>
      <c r="F83" s="23">
        <v>56.094</v>
      </c>
      <c r="G83" s="23">
        <v>327.477</v>
      </c>
      <c r="H83" s="23">
        <v>0.241</v>
      </c>
      <c r="I83" s="23">
        <v>40.0</v>
      </c>
      <c r="J83" s="23">
        <v>5.0</v>
      </c>
      <c r="K83" s="23">
        <v>2.639</v>
      </c>
      <c r="L83" s="23">
        <v>140.725</v>
      </c>
      <c r="M83" s="23">
        <v>108.636</v>
      </c>
      <c r="N83" s="23">
        <v>44.911</v>
      </c>
      <c r="O83" s="23">
        <v>4.152</v>
      </c>
      <c r="P83" s="25"/>
      <c r="Q83" s="25"/>
      <c r="R83" s="25"/>
      <c r="S83" s="25"/>
    </row>
    <row r="84" ht="11.25" customHeight="1">
      <c r="A84" s="21" t="s">
        <v>39</v>
      </c>
      <c r="B84" s="22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5"/>
      <c r="Q84" s="25"/>
      <c r="R84" s="25"/>
      <c r="S84" s="25"/>
    </row>
    <row r="85" ht="11.25" customHeight="1">
      <c r="A85" s="21" t="s">
        <v>79</v>
      </c>
      <c r="B85" s="22" t="s">
        <v>80</v>
      </c>
      <c r="C85" s="22">
        <v>270.0</v>
      </c>
      <c r="D85" s="23">
        <v>5.886</v>
      </c>
      <c r="E85" s="23">
        <v>8.171</v>
      </c>
      <c r="F85" s="23">
        <v>18.392</v>
      </c>
      <c r="G85" s="23">
        <v>171.277</v>
      </c>
      <c r="H85" s="23">
        <v>0.255</v>
      </c>
      <c r="I85" s="23">
        <v>22.85</v>
      </c>
      <c r="J85" s="23">
        <v>204.0</v>
      </c>
      <c r="K85" s="23">
        <v>1.614</v>
      </c>
      <c r="L85" s="23">
        <v>19.396</v>
      </c>
      <c r="M85" s="23">
        <v>112.444</v>
      </c>
      <c r="N85" s="23">
        <v>35.414</v>
      </c>
      <c r="O85" s="23">
        <v>1.599</v>
      </c>
      <c r="P85" s="25"/>
      <c r="Q85" s="25"/>
      <c r="R85" s="25"/>
      <c r="S85" s="25"/>
    </row>
    <row r="86" ht="11.25" customHeight="1">
      <c r="A86" s="21" t="s">
        <v>81</v>
      </c>
      <c r="B86" s="22" t="s">
        <v>82</v>
      </c>
      <c r="C86" s="22">
        <v>80.0</v>
      </c>
      <c r="D86" s="23">
        <v>14.589</v>
      </c>
      <c r="E86" s="23">
        <v>14.744</v>
      </c>
      <c r="F86" s="23">
        <v>12.645</v>
      </c>
      <c r="G86" s="23">
        <v>241.548</v>
      </c>
      <c r="H86" s="23">
        <v>0.113</v>
      </c>
      <c r="I86" s="23">
        <v>0.472</v>
      </c>
      <c r="J86" s="23"/>
      <c r="K86" s="23">
        <v>4.162</v>
      </c>
      <c r="L86" s="23">
        <v>17.73</v>
      </c>
      <c r="M86" s="23">
        <v>23.13</v>
      </c>
      <c r="N86" s="23">
        <v>23.46</v>
      </c>
      <c r="O86" s="23">
        <v>2.511</v>
      </c>
      <c r="P86" s="25"/>
      <c r="Q86" s="25"/>
      <c r="R86" s="25"/>
      <c r="S86" s="25"/>
    </row>
    <row r="87" ht="11.25" customHeight="1">
      <c r="A87" s="21" t="s">
        <v>83</v>
      </c>
      <c r="B87" s="22" t="s">
        <v>84</v>
      </c>
      <c r="C87" s="22">
        <v>30.0</v>
      </c>
      <c r="D87" s="23">
        <v>0.431</v>
      </c>
      <c r="E87" s="23">
        <v>1.088</v>
      </c>
      <c r="F87" s="23">
        <v>2.791</v>
      </c>
      <c r="G87" s="23">
        <v>22.838</v>
      </c>
      <c r="H87" s="23">
        <v>0.026</v>
      </c>
      <c r="I87" s="23">
        <v>1.189</v>
      </c>
      <c r="J87" s="23">
        <v>22.42</v>
      </c>
      <c r="K87" s="23">
        <v>0.532</v>
      </c>
      <c r="L87" s="23">
        <v>1.646</v>
      </c>
      <c r="M87" s="23">
        <v>5.197</v>
      </c>
      <c r="N87" s="23">
        <v>2.154</v>
      </c>
      <c r="O87" s="23">
        <v>0.103</v>
      </c>
      <c r="P87" s="25"/>
      <c r="Q87" s="25"/>
      <c r="R87" s="25"/>
      <c r="S87" s="25"/>
    </row>
    <row r="88" ht="11.25" customHeight="1">
      <c r="A88" s="21" t="s">
        <v>85</v>
      </c>
      <c r="B88" s="22" t="s">
        <v>86</v>
      </c>
      <c r="C88" s="22">
        <v>150.0</v>
      </c>
      <c r="D88" s="23">
        <v>2.417</v>
      </c>
      <c r="E88" s="23">
        <v>6.357</v>
      </c>
      <c r="F88" s="23">
        <v>18.76</v>
      </c>
      <c r="G88" s="23">
        <v>142.796</v>
      </c>
      <c r="H88" s="23">
        <v>0.129</v>
      </c>
      <c r="I88" s="23">
        <v>18.05</v>
      </c>
      <c r="J88" s="23">
        <v>680.0</v>
      </c>
      <c r="K88" s="23">
        <v>2.936</v>
      </c>
      <c r="L88" s="23">
        <v>24.449</v>
      </c>
      <c r="M88" s="23">
        <v>71.376</v>
      </c>
      <c r="N88" s="23">
        <v>32.619</v>
      </c>
      <c r="O88" s="23">
        <v>1.084</v>
      </c>
      <c r="P88" s="25"/>
      <c r="Q88" s="25"/>
      <c r="R88" s="25"/>
      <c r="S88" s="25"/>
    </row>
    <row r="89" ht="11.25" customHeight="1">
      <c r="A89" s="21" t="s">
        <v>87</v>
      </c>
      <c r="B89" s="22" t="s">
        <v>88</v>
      </c>
      <c r="C89" s="22">
        <v>200.0</v>
      </c>
      <c r="D89" s="23">
        <v>0.209</v>
      </c>
      <c r="E89" s="23">
        <v>0.04</v>
      </c>
      <c r="F89" s="23">
        <v>19.318</v>
      </c>
      <c r="G89" s="23">
        <v>75.67</v>
      </c>
      <c r="H89" s="23">
        <v>0.006</v>
      </c>
      <c r="I89" s="23">
        <v>40.0</v>
      </c>
      <c r="J89" s="23"/>
      <c r="K89" s="23">
        <v>0.144</v>
      </c>
      <c r="L89" s="23">
        <v>10.8</v>
      </c>
      <c r="M89" s="23">
        <v>13.53</v>
      </c>
      <c r="N89" s="23">
        <v>6.2</v>
      </c>
      <c r="O89" s="23">
        <v>0.29</v>
      </c>
      <c r="P89" s="25"/>
      <c r="Q89" s="25"/>
      <c r="R89" s="25"/>
      <c r="S89" s="25"/>
    </row>
    <row r="90" ht="11.25" customHeight="1">
      <c r="A90" s="21"/>
      <c r="B90" s="22" t="s">
        <v>30</v>
      </c>
      <c r="C90" s="22">
        <v>40.0</v>
      </c>
      <c r="D90" s="23">
        <v>3.16</v>
      </c>
      <c r="E90" s="23">
        <v>0.4</v>
      </c>
      <c r="F90" s="23">
        <v>19.32</v>
      </c>
      <c r="G90" s="23">
        <v>94.0</v>
      </c>
      <c r="H90" s="23">
        <v>0.064</v>
      </c>
      <c r="I90" s="23"/>
      <c r="J90" s="23"/>
      <c r="K90" s="23">
        <v>0.52</v>
      </c>
      <c r="L90" s="23">
        <v>9.2</v>
      </c>
      <c r="M90" s="23">
        <v>34.8</v>
      </c>
      <c r="N90" s="23">
        <v>13.2</v>
      </c>
      <c r="O90" s="23">
        <v>0.8</v>
      </c>
      <c r="P90" s="25"/>
      <c r="Q90" s="25"/>
      <c r="R90" s="25"/>
      <c r="S90" s="25"/>
    </row>
    <row r="91" ht="11.25" customHeight="1">
      <c r="A91" s="21"/>
      <c r="B91" s="22" t="s">
        <v>45</v>
      </c>
      <c r="C91" s="22">
        <v>40.0</v>
      </c>
      <c r="D91" s="23">
        <v>2.64</v>
      </c>
      <c r="E91" s="23">
        <v>0.48</v>
      </c>
      <c r="F91" s="23">
        <v>13.68</v>
      </c>
      <c r="G91" s="23">
        <v>69.6</v>
      </c>
      <c r="H91" s="23">
        <v>0.08</v>
      </c>
      <c r="I91" s="23"/>
      <c r="J91" s="23">
        <v>2.4</v>
      </c>
      <c r="K91" s="23">
        <v>0.88</v>
      </c>
      <c r="L91" s="23">
        <v>14.0</v>
      </c>
      <c r="M91" s="23">
        <v>63.2</v>
      </c>
      <c r="N91" s="23">
        <v>18.8</v>
      </c>
      <c r="O91" s="23">
        <v>1.56</v>
      </c>
      <c r="P91" s="25"/>
      <c r="Q91" s="25"/>
      <c r="R91" s="25"/>
      <c r="S91" s="25"/>
    </row>
    <row r="92" ht="11.25" customHeight="1">
      <c r="A92" s="21" t="s">
        <v>46</v>
      </c>
      <c r="B92" s="22"/>
      <c r="C92" s="22" t="str">
        <f t="shared" ref="C92:O92" si="7">SUM(C85:C91)</f>
        <v>810</v>
      </c>
      <c r="D92" s="23" t="str">
        <f t="shared" si="7"/>
        <v>29.33</v>
      </c>
      <c r="E92" s="23" t="str">
        <f t="shared" si="7"/>
        <v>31.28</v>
      </c>
      <c r="F92" s="23" t="str">
        <f t="shared" si="7"/>
        <v>104.91</v>
      </c>
      <c r="G92" s="23" t="str">
        <f t="shared" si="7"/>
        <v>817.73</v>
      </c>
      <c r="H92" s="23" t="str">
        <f t="shared" si="7"/>
        <v>0.67</v>
      </c>
      <c r="I92" s="23" t="str">
        <f t="shared" si="7"/>
        <v>82.56</v>
      </c>
      <c r="J92" s="23" t="str">
        <f t="shared" si="7"/>
        <v>908.82</v>
      </c>
      <c r="K92" s="23" t="str">
        <f t="shared" si="7"/>
        <v>10.79</v>
      </c>
      <c r="L92" s="23" t="str">
        <f t="shared" si="7"/>
        <v>97.22</v>
      </c>
      <c r="M92" s="23" t="str">
        <f t="shared" si="7"/>
        <v>323.68</v>
      </c>
      <c r="N92" s="23" t="str">
        <f t="shared" si="7"/>
        <v>131.85</v>
      </c>
      <c r="O92" s="23" t="str">
        <f t="shared" si="7"/>
        <v>7.95</v>
      </c>
      <c r="P92" s="25"/>
      <c r="Q92" s="25"/>
      <c r="R92" s="25"/>
      <c r="S92" s="25"/>
    </row>
    <row r="93" ht="11.25" customHeight="1">
      <c r="A93" s="21" t="s">
        <v>47</v>
      </c>
      <c r="B93" s="22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5"/>
      <c r="Q93" s="25"/>
      <c r="R93" s="25"/>
      <c r="S93" s="25"/>
    </row>
    <row r="94" ht="11.25" customHeight="1">
      <c r="A94" s="21" t="s">
        <v>34</v>
      </c>
      <c r="B94" s="22" t="s">
        <v>35</v>
      </c>
      <c r="C94" s="22">
        <v>50.0</v>
      </c>
      <c r="D94" s="23">
        <v>4.474</v>
      </c>
      <c r="E94" s="23">
        <v>8.168</v>
      </c>
      <c r="F94" s="23">
        <v>23.894</v>
      </c>
      <c r="G94" s="23">
        <v>186.877</v>
      </c>
      <c r="H94" s="23">
        <v>0.221</v>
      </c>
      <c r="I94" s="23"/>
      <c r="J94" s="23">
        <v>5.0</v>
      </c>
      <c r="K94" s="23">
        <v>2.439</v>
      </c>
      <c r="L94" s="23">
        <v>123.575</v>
      </c>
      <c r="M94" s="23">
        <v>92.986</v>
      </c>
      <c r="N94" s="23">
        <v>35.861</v>
      </c>
      <c r="O94" s="23">
        <v>1.112</v>
      </c>
      <c r="P94" s="25"/>
      <c r="Q94" s="25"/>
      <c r="R94" s="25"/>
      <c r="S94" s="25"/>
    </row>
    <row r="95" ht="11.25" customHeight="1">
      <c r="A95" s="21">
        <v>0.0</v>
      </c>
      <c r="B95" s="22" t="s">
        <v>36</v>
      </c>
      <c r="C95" s="22">
        <v>200.0</v>
      </c>
      <c r="D95" s="23">
        <v>1.0</v>
      </c>
      <c r="E95" s="23">
        <v>0.2</v>
      </c>
      <c r="F95" s="23">
        <v>20.2</v>
      </c>
      <c r="G95" s="23">
        <v>92.0</v>
      </c>
      <c r="H95" s="23">
        <v>0.02</v>
      </c>
      <c r="I95" s="23">
        <v>40.0</v>
      </c>
      <c r="J95" s="23"/>
      <c r="K95" s="23">
        <v>0.2</v>
      </c>
      <c r="L95" s="23">
        <v>14.0</v>
      </c>
      <c r="M95" s="23">
        <v>14.0</v>
      </c>
      <c r="N95" s="23">
        <v>8.0</v>
      </c>
      <c r="O95" s="23">
        <v>2.8</v>
      </c>
      <c r="P95" s="25"/>
      <c r="Q95" s="25"/>
      <c r="R95" s="25"/>
      <c r="S95" s="25"/>
    </row>
    <row r="96" ht="11.25" customHeight="1">
      <c r="A96" s="21"/>
      <c r="B96" s="22" t="s">
        <v>37</v>
      </c>
      <c r="C96" s="22">
        <v>15.0</v>
      </c>
      <c r="D96" s="23">
        <v>0.075</v>
      </c>
      <c r="E96" s="23"/>
      <c r="F96" s="23">
        <v>12.0</v>
      </c>
      <c r="G96" s="23">
        <v>48.6</v>
      </c>
      <c r="H96" s="23"/>
      <c r="I96" s="23"/>
      <c r="J96" s="23"/>
      <c r="K96" s="23"/>
      <c r="L96" s="23">
        <v>3.15</v>
      </c>
      <c r="M96" s="23">
        <v>1.65</v>
      </c>
      <c r="N96" s="23">
        <v>1.05</v>
      </c>
      <c r="O96" s="23">
        <v>0.24</v>
      </c>
      <c r="P96" s="25"/>
      <c r="Q96" s="25"/>
      <c r="R96" s="25"/>
      <c r="S96" s="25"/>
    </row>
    <row r="97" ht="11.25" customHeight="1">
      <c r="A97" s="21" t="s">
        <v>50</v>
      </c>
      <c r="B97" s="22"/>
      <c r="C97" s="22" t="str">
        <f t="shared" ref="C97:O97" si="8">SUM(C94:C96)</f>
        <v>265</v>
      </c>
      <c r="D97" s="23" t="str">
        <f t="shared" si="8"/>
        <v>5.55</v>
      </c>
      <c r="E97" s="23" t="str">
        <f t="shared" si="8"/>
        <v>8.37</v>
      </c>
      <c r="F97" s="23" t="str">
        <f t="shared" si="8"/>
        <v>56.09</v>
      </c>
      <c r="G97" s="23" t="str">
        <f t="shared" si="8"/>
        <v>327.48</v>
      </c>
      <c r="H97" s="23" t="str">
        <f t="shared" si="8"/>
        <v>0.24</v>
      </c>
      <c r="I97" s="23" t="str">
        <f t="shared" si="8"/>
        <v>40.00</v>
      </c>
      <c r="J97" s="23" t="str">
        <f t="shared" si="8"/>
        <v>5.00</v>
      </c>
      <c r="K97" s="23" t="str">
        <f t="shared" si="8"/>
        <v>2.64</v>
      </c>
      <c r="L97" s="23" t="str">
        <f t="shared" si="8"/>
        <v>140.73</v>
      </c>
      <c r="M97" s="23" t="str">
        <f t="shared" si="8"/>
        <v>108.64</v>
      </c>
      <c r="N97" s="23" t="str">
        <f t="shared" si="8"/>
        <v>44.91</v>
      </c>
      <c r="O97" s="23" t="str">
        <f t="shared" si="8"/>
        <v>4.15</v>
      </c>
      <c r="P97" s="25"/>
      <c r="Q97" s="25"/>
      <c r="R97" s="25"/>
      <c r="S97" s="25"/>
    </row>
    <row r="98" ht="11.25" customHeight="1">
      <c r="A98" s="21" t="s">
        <v>89</v>
      </c>
      <c r="B98" s="22"/>
      <c r="C98" s="22" t="str">
        <f t="shared" ref="C98:O98" si="9">C97+C92+C83+C78</f>
        <v>2080</v>
      </c>
      <c r="D98" s="23" t="str">
        <f t="shared" si="9"/>
        <v>69.31</v>
      </c>
      <c r="E98" s="23" t="str">
        <f t="shared" si="9"/>
        <v>66.72</v>
      </c>
      <c r="F98" s="23" t="str">
        <f t="shared" si="9"/>
        <v>290.83</v>
      </c>
      <c r="G98" s="23" t="str">
        <f t="shared" si="9"/>
        <v>2055.07</v>
      </c>
      <c r="H98" s="23" t="str">
        <f t="shared" si="9"/>
        <v>1.48</v>
      </c>
      <c r="I98" s="23" t="str">
        <f t="shared" si="9"/>
        <v>208.12</v>
      </c>
      <c r="J98" s="23" t="str">
        <f t="shared" si="9"/>
        <v>1190.72</v>
      </c>
      <c r="K98" s="23" t="str">
        <f t="shared" si="9"/>
        <v>20.77</v>
      </c>
      <c r="L98" s="23" t="str">
        <f t="shared" si="9"/>
        <v>473.18</v>
      </c>
      <c r="M98" s="23" t="str">
        <f t="shared" si="9"/>
        <v>981.57</v>
      </c>
      <c r="N98" s="23" t="str">
        <f t="shared" si="9"/>
        <v>308.91</v>
      </c>
      <c r="O98" s="23" t="str">
        <f t="shared" si="9"/>
        <v>23.58</v>
      </c>
      <c r="P98" s="25"/>
      <c r="Q98" s="25"/>
      <c r="R98" s="25"/>
      <c r="S98" s="25"/>
    </row>
    <row r="99" ht="11.25" customHeight="1">
      <c r="A99" s="21" t="s">
        <v>90</v>
      </c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5"/>
      <c r="Q99" s="25"/>
      <c r="R99" s="25"/>
      <c r="S99" s="25"/>
    </row>
    <row r="100" ht="11.25" customHeight="1">
      <c r="A100" s="21" t="s">
        <v>3</v>
      </c>
      <c r="B100" s="22" t="s">
        <v>4</v>
      </c>
      <c r="C100" s="22" t="s">
        <v>5</v>
      </c>
      <c r="D100" s="23" t="s">
        <v>6</v>
      </c>
      <c r="E100" s="23"/>
      <c r="F100" s="23"/>
      <c r="G100" s="23" t="s">
        <v>7</v>
      </c>
      <c r="H100" s="23" t="s">
        <v>8</v>
      </c>
      <c r="I100" s="23"/>
      <c r="J100" s="23"/>
      <c r="K100" s="23"/>
      <c r="L100" s="23" t="s">
        <v>9</v>
      </c>
      <c r="M100" s="23"/>
      <c r="N100" s="23"/>
      <c r="O100" s="23"/>
      <c r="P100" s="25"/>
      <c r="Q100" s="25"/>
      <c r="R100" s="25"/>
      <c r="S100" s="25"/>
    </row>
    <row r="101" ht="11.25" customHeight="1">
      <c r="A101" s="21"/>
      <c r="B101" s="22"/>
      <c r="C101" s="22"/>
      <c r="D101" s="23" t="s">
        <v>10</v>
      </c>
      <c r="E101" s="23" t="s">
        <v>11</v>
      </c>
      <c r="F101" s="23" t="s">
        <v>12</v>
      </c>
      <c r="G101" s="23"/>
      <c r="H101" s="23" t="s">
        <v>13</v>
      </c>
      <c r="I101" s="23" t="s">
        <v>14</v>
      </c>
      <c r="J101" s="23" t="s">
        <v>15</v>
      </c>
      <c r="K101" s="23" t="s">
        <v>16</v>
      </c>
      <c r="L101" s="23" t="s">
        <v>17</v>
      </c>
      <c r="M101" s="23" t="s">
        <v>18</v>
      </c>
      <c r="N101" s="23" t="s">
        <v>19</v>
      </c>
      <c r="O101" s="23" t="s">
        <v>20</v>
      </c>
      <c r="P101" s="25"/>
      <c r="Q101" s="25"/>
      <c r="R101" s="25"/>
      <c r="S101" s="25"/>
    </row>
    <row r="102" ht="11.25" customHeight="1">
      <c r="A102" s="21" t="s">
        <v>22</v>
      </c>
      <c r="B102" s="22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5"/>
      <c r="Q102" s="25"/>
      <c r="R102" s="25"/>
      <c r="S102" s="25"/>
    </row>
    <row r="103" ht="11.25" customHeight="1">
      <c r="A103" s="21" t="s">
        <v>91</v>
      </c>
      <c r="B103" s="22" t="s">
        <v>92</v>
      </c>
      <c r="C103" s="22">
        <v>80.0</v>
      </c>
      <c r="D103" s="23">
        <v>1.238</v>
      </c>
      <c r="E103" s="23">
        <v>4.067</v>
      </c>
      <c r="F103" s="23">
        <v>7.505</v>
      </c>
      <c r="G103" s="23">
        <v>72.364</v>
      </c>
      <c r="H103" s="23">
        <v>0.024</v>
      </c>
      <c r="I103" s="23">
        <v>28.75</v>
      </c>
      <c r="J103" s="23">
        <v>160.0</v>
      </c>
      <c r="K103" s="23">
        <v>1.855</v>
      </c>
      <c r="L103" s="23">
        <v>32.4</v>
      </c>
      <c r="M103" s="23">
        <v>24.01</v>
      </c>
      <c r="N103" s="23">
        <v>13.12</v>
      </c>
      <c r="O103" s="23">
        <v>0.446</v>
      </c>
      <c r="P103" s="25"/>
      <c r="Q103" s="25"/>
      <c r="R103" s="25"/>
      <c r="S103" s="25"/>
    </row>
    <row r="104" ht="11.25" customHeight="1">
      <c r="A104" s="21" t="s">
        <v>93</v>
      </c>
      <c r="B104" s="22" t="s">
        <v>94</v>
      </c>
      <c r="C104" s="22">
        <v>80.0</v>
      </c>
      <c r="D104" s="23">
        <v>16.615</v>
      </c>
      <c r="E104" s="23">
        <v>7.889</v>
      </c>
      <c r="F104" s="23">
        <v>1.312</v>
      </c>
      <c r="G104" s="23">
        <v>143.146</v>
      </c>
      <c r="H104" s="23">
        <v>0.121</v>
      </c>
      <c r="I104" s="23">
        <v>2.115</v>
      </c>
      <c r="J104" s="23">
        <v>52.3</v>
      </c>
      <c r="K104" s="23">
        <v>0.341</v>
      </c>
      <c r="L104" s="23">
        <v>46.58</v>
      </c>
      <c r="M104" s="23">
        <v>257.88</v>
      </c>
      <c r="N104" s="23">
        <v>58.89</v>
      </c>
      <c r="O104" s="23">
        <v>0.966</v>
      </c>
      <c r="P104" s="25"/>
      <c r="Q104" s="25"/>
      <c r="R104" s="25"/>
      <c r="S104" s="25"/>
    </row>
    <row r="105" ht="11.25" customHeight="1">
      <c r="A105" s="21"/>
      <c r="B105" s="22" t="s">
        <v>25</v>
      </c>
      <c r="C105" s="22">
        <v>30.0</v>
      </c>
      <c r="D105" s="23">
        <v>0.75</v>
      </c>
      <c r="E105" s="23">
        <v>1.568</v>
      </c>
      <c r="F105" s="23">
        <v>4.233</v>
      </c>
      <c r="G105" s="23">
        <v>34.457</v>
      </c>
      <c r="H105" s="23">
        <v>0.04</v>
      </c>
      <c r="I105" s="23">
        <v>2.85</v>
      </c>
      <c r="J105" s="23">
        <v>240.0</v>
      </c>
      <c r="K105" s="23">
        <v>0.801</v>
      </c>
      <c r="L105" s="23">
        <v>8.826</v>
      </c>
      <c r="M105" s="23">
        <v>16.808</v>
      </c>
      <c r="N105" s="23">
        <v>7.899</v>
      </c>
      <c r="O105" s="23">
        <v>0.274</v>
      </c>
      <c r="P105" s="25"/>
      <c r="Q105" s="25"/>
      <c r="R105" s="25"/>
      <c r="S105" s="25"/>
    </row>
    <row r="106" ht="11.25" customHeight="1">
      <c r="A106" s="21" t="s">
        <v>66</v>
      </c>
      <c r="B106" s="22" t="s">
        <v>67</v>
      </c>
      <c r="C106" s="22">
        <v>150.0</v>
      </c>
      <c r="D106" s="23">
        <v>2.58</v>
      </c>
      <c r="E106" s="23">
        <v>4.512</v>
      </c>
      <c r="F106" s="23">
        <v>21.027</v>
      </c>
      <c r="G106" s="23">
        <v>135.294</v>
      </c>
      <c r="H106" s="23">
        <v>0.155</v>
      </c>
      <c r="I106" s="23">
        <v>25.8</v>
      </c>
      <c r="J106" s="23"/>
      <c r="K106" s="23">
        <v>1.889</v>
      </c>
      <c r="L106" s="23">
        <v>16.58</v>
      </c>
      <c r="M106" s="23">
        <v>75.65</v>
      </c>
      <c r="N106" s="23">
        <v>29.89</v>
      </c>
      <c r="O106" s="23">
        <v>1.19</v>
      </c>
      <c r="P106" s="25"/>
      <c r="Q106" s="25"/>
      <c r="R106" s="25"/>
      <c r="S106" s="25"/>
    </row>
    <row r="107" ht="11.25" customHeight="1">
      <c r="A107" s="21" t="s">
        <v>28</v>
      </c>
      <c r="B107" s="22" t="s">
        <v>29</v>
      </c>
      <c r="C107" s="22">
        <v>207.0</v>
      </c>
      <c r="D107" s="23">
        <v>0.063</v>
      </c>
      <c r="E107" s="23">
        <v>0.007</v>
      </c>
      <c r="F107" s="23">
        <v>10.193</v>
      </c>
      <c r="G107" s="23">
        <v>42.292</v>
      </c>
      <c r="H107" s="23">
        <v>0.004</v>
      </c>
      <c r="I107" s="23">
        <v>2.9</v>
      </c>
      <c r="J107" s="23"/>
      <c r="K107" s="23">
        <v>0.014</v>
      </c>
      <c r="L107" s="23">
        <v>7.75</v>
      </c>
      <c r="M107" s="23">
        <v>9.78</v>
      </c>
      <c r="N107" s="23">
        <v>5.24</v>
      </c>
      <c r="O107" s="23">
        <v>0.892</v>
      </c>
      <c r="P107" s="25"/>
      <c r="Q107" s="25"/>
      <c r="R107" s="25"/>
      <c r="S107" s="25"/>
    </row>
    <row r="108" ht="11.25" customHeight="1">
      <c r="A108" s="21"/>
      <c r="B108" s="22" t="s">
        <v>45</v>
      </c>
      <c r="C108" s="22">
        <v>50.0</v>
      </c>
      <c r="D108" s="23">
        <v>3.3</v>
      </c>
      <c r="E108" s="23">
        <v>0.6</v>
      </c>
      <c r="F108" s="23">
        <v>17.1</v>
      </c>
      <c r="G108" s="23">
        <v>87.0</v>
      </c>
      <c r="H108" s="23">
        <v>0.1</v>
      </c>
      <c r="I108" s="23"/>
      <c r="J108" s="23">
        <v>3.0</v>
      </c>
      <c r="K108" s="23">
        <v>1.1</v>
      </c>
      <c r="L108" s="23">
        <v>17.5</v>
      </c>
      <c r="M108" s="23">
        <v>79.0</v>
      </c>
      <c r="N108" s="23">
        <v>23.5</v>
      </c>
      <c r="O108" s="23">
        <v>1.95</v>
      </c>
      <c r="P108" s="24"/>
      <c r="Q108" s="24"/>
      <c r="R108" s="24"/>
      <c r="S108" s="24"/>
    </row>
    <row r="109" ht="11.25" customHeight="1">
      <c r="A109" s="21" t="s">
        <v>32</v>
      </c>
      <c r="B109" s="22"/>
      <c r="C109" s="22" t="str">
        <f t="shared" ref="C109:O109" si="10">SUM(C103:C108)</f>
        <v>597</v>
      </c>
      <c r="D109" s="23" t="str">
        <f t="shared" si="10"/>
        <v>24.55</v>
      </c>
      <c r="E109" s="23" t="str">
        <f t="shared" si="10"/>
        <v>18.64</v>
      </c>
      <c r="F109" s="23" t="str">
        <f t="shared" si="10"/>
        <v>61.37</v>
      </c>
      <c r="G109" s="23" t="str">
        <f t="shared" si="10"/>
        <v>514.55</v>
      </c>
      <c r="H109" s="23" t="str">
        <f t="shared" si="10"/>
        <v>0.44</v>
      </c>
      <c r="I109" s="23" t="str">
        <f t="shared" si="10"/>
        <v>62.42</v>
      </c>
      <c r="J109" s="23" t="str">
        <f t="shared" si="10"/>
        <v>455.30</v>
      </c>
      <c r="K109" s="23" t="str">
        <f t="shared" si="10"/>
        <v>6.00</v>
      </c>
      <c r="L109" s="23" t="str">
        <f t="shared" si="10"/>
        <v>129.64</v>
      </c>
      <c r="M109" s="23" t="str">
        <f t="shared" si="10"/>
        <v>463.13</v>
      </c>
      <c r="N109" s="23" t="str">
        <f t="shared" si="10"/>
        <v>138.54</v>
      </c>
      <c r="O109" s="23" t="str">
        <f t="shared" si="10"/>
        <v>5.72</v>
      </c>
      <c r="P109" s="25"/>
      <c r="Q109" s="25"/>
      <c r="R109" s="25"/>
      <c r="S109" s="25"/>
    </row>
    <row r="110" ht="11.25" customHeight="1">
      <c r="A110" s="21" t="s">
        <v>33</v>
      </c>
      <c r="B110" s="22"/>
      <c r="C110" s="22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5"/>
      <c r="Q110" s="25"/>
      <c r="R110" s="25"/>
      <c r="S110" s="25"/>
    </row>
    <row r="111" ht="11.25" customHeight="1">
      <c r="A111" s="21" t="s">
        <v>58</v>
      </c>
      <c r="B111" s="22" t="s">
        <v>59</v>
      </c>
      <c r="C111" s="22">
        <v>50.0</v>
      </c>
      <c r="D111" s="23">
        <v>4.292</v>
      </c>
      <c r="E111" s="23">
        <v>3.929</v>
      </c>
      <c r="F111" s="23">
        <v>29.72</v>
      </c>
      <c r="G111" s="23">
        <v>171.244</v>
      </c>
      <c r="H111" s="23">
        <v>0.306</v>
      </c>
      <c r="I111" s="23"/>
      <c r="J111" s="23"/>
      <c r="K111" s="23">
        <v>1.445</v>
      </c>
      <c r="L111" s="23">
        <v>52.36</v>
      </c>
      <c r="M111" s="23">
        <v>57.535</v>
      </c>
      <c r="N111" s="23">
        <v>22.45</v>
      </c>
      <c r="O111" s="23">
        <v>0.964</v>
      </c>
      <c r="P111" s="25"/>
      <c r="Q111" s="25"/>
      <c r="R111" s="25"/>
      <c r="S111" s="25"/>
    </row>
    <row r="112" ht="11.25" customHeight="1">
      <c r="A112" s="21">
        <v>0.0</v>
      </c>
      <c r="B112" s="22" t="s">
        <v>36</v>
      </c>
      <c r="C112" s="22">
        <v>200.0</v>
      </c>
      <c r="D112" s="23">
        <v>1.0</v>
      </c>
      <c r="E112" s="23">
        <v>0.2</v>
      </c>
      <c r="F112" s="23">
        <v>20.2</v>
      </c>
      <c r="G112" s="23">
        <v>92.0</v>
      </c>
      <c r="H112" s="23">
        <v>0.02</v>
      </c>
      <c r="I112" s="23">
        <v>40.0</v>
      </c>
      <c r="J112" s="23"/>
      <c r="K112" s="23">
        <v>0.2</v>
      </c>
      <c r="L112" s="23">
        <v>14.0</v>
      </c>
      <c r="M112" s="23">
        <v>14.0</v>
      </c>
      <c r="N112" s="23">
        <v>8.0</v>
      </c>
      <c r="O112" s="23">
        <v>2.8</v>
      </c>
      <c r="P112" s="25"/>
      <c r="Q112" s="25"/>
      <c r="R112" s="25"/>
      <c r="S112" s="25"/>
    </row>
    <row r="113" ht="11.25" customHeight="1">
      <c r="A113" s="21"/>
      <c r="B113" s="22" t="s">
        <v>60</v>
      </c>
      <c r="C113" s="22">
        <v>15.0</v>
      </c>
      <c r="D113" s="23">
        <v>0.015</v>
      </c>
      <c r="E113" s="23"/>
      <c r="F113" s="23">
        <v>11.91</v>
      </c>
      <c r="G113" s="23">
        <v>48.15</v>
      </c>
      <c r="H113" s="23"/>
      <c r="I113" s="23"/>
      <c r="J113" s="23"/>
      <c r="K113" s="23"/>
      <c r="L113" s="23">
        <v>0.6</v>
      </c>
      <c r="M113" s="23">
        <v>0.15</v>
      </c>
      <c r="N113" s="23">
        <v>0.3</v>
      </c>
      <c r="O113" s="23">
        <v>0.06</v>
      </c>
      <c r="P113" s="25"/>
      <c r="Q113" s="25"/>
      <c r="R113" s="25"/>
      <c r="S113" s="25"/>
    </row>
    <row r="114" ht="11.25" customHeight="1">
      <c r="A114" s="21" t="s">
        <v>38</v>
      </c>
      <c r="B114" s="22"/>
      <c r="C114" s="22">
        <v>265.0</v>
      </c>
      <c r="D114" s="23">
        <v>5.307</v>
      </c>
      <c r="E114" s="23">
        <v>4.129</v>
      </c>
      <c r="F114" s="23">
        <v>61.83</v>
      </c>
      <c r="G114" s="23">
        <v>311.394</v>
      </c>
      <c r="H114" s="23">
        <v>0.326</v>
      </c>
      <c r="I114" s="23">
        <v>40.0</v>
      </c>
      <c r="J114" s="23"/>
      <c r="K114" s="23">
        <v>1.645</v>
      </c>
      <c r="L114" s="23">
        <v>66.96</v>
      </c>
      <c r="M114" s="23">
        <v>71.685</v>
      </c>
      <c r="N114" s="23">
        <v>30.75</v>
      </c>
      <c r="O114" s="23">
        <v>3.824</v>
      </c>
      <c r="P114" s="25"/>
      <c r="Q114" s="25"/>
      <c r="R114" s="25"/>
      <c r="S114" s="25"/>
    </row>
    <row r="115" ht="11.25" customHeight="1">
      <c r="A115" s="21" t="s">
        <v>39</v>
      </c>
      <c r="B115" s="22"/>
      <c r="C115" s="2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5"/>
      <c r="Q115" s="25"/>
      <c r="R115" s="25"/>
      <c r="S115" s="25"/>
    </row>
    <row r="116" ht="11.25" customHeight="1">
      <c r="A116" s="21" t="s">
        <v>95</v>
      </c>
      <c r="B116" s="22" t="s">
        <v>96</v>
      </c>
      <c r="C116" s="22">
        <v>250.0</v>
      </c>
      <c r="D116" s="23">
        <v>3.04</v>
      </c>
      <c r="E116" s="23">
        <v>5.406</v>
      </c>
      <c r="F116" s="23">
        <v>17.524</v>
      </c>
      <c r="G116" s="23">
        <v>131.291</v>
      </c>
      <c r="H116" s="23">
        <v>0.109</v>
      </c>
      <c r="I116" s="23">
        <v>16.86</v>
      </c>
      <c r="J116" s="23">
        <v>241.91</v>
      </c>
      <c r="K116" s="23">
        <v>2.378</v>
      </c>
      <c r="L116" s="23">
        <v>26.948</v>
      </c>
      <c r="M116" s="23">
        <v>72.277</v>
      </c>
      <c r="N116" s="23">
        <v>27.499</v>
      </c>
      <c r="O116" s="23">
        <v>1.063</v>
      </c>
      <c r="P116" s="25"/>
      <c r="Q116" s="25"/>
      <c r="R116" s="25"/>
      <c r="S116" s="25"/>
    </row>
    <row r="117" ht="11.25" customHeight="1">
      <c r="A117" s="21" t="s">
        <v>97</v>
      </c>
      <c r="B117" s="22" t="s">
        <v>98</v>
      </c>
      <c r="C117" s="22">
        <v>90.0</v>
      </c>
      <c r="D117" s="23">
        <v>24.99</v>
      </c>
      <c r="E117" s="23">
        <v>9.946</v>
      </c>
      <c r="F117" s="23"/>
      <c r="G117" s="23">
        <v>190.664</v>
      </c>
      <c r="H117" s="23">
        <v>0.107</v>
      </c>
      <c r="I117" s="23">
        <v>2.38</v>
      </c>
      <c r="J117" s="23">
        <v>47.6</v>
      </c>
      <c r="K117" s="23">
        <v>2.117</v>
      </c>
      <c r="L117" s="23">
        <v>24.02</v>
      </c>
      <c r="M117" s="23">
        <v>191.98</v>
      </c>
      <c r="N117" s="23">
        <v>23.05</v>
      </c>
      <c r="O117" s="23">
        <v>1.605</v>
      </c>
      <c r="P117" s="25"/>
      <c r="Q117" s="25"/>
      <c r="R117" s="25"/>
      <c r="S117" s="25"/>
    </row>
    <row r="118" ht="11.25" customHeight="1">
      <c r="A118" s="21" t="s">
        <v>99</v>
      </c>
      <c r="B118" s="22" t="s">
        <v>86</v>
      </c>
      <c r="C118" s="22">
        <v>150.0</v>
      </c>
      <c r="D118" s="23">
        <v>2.933</v>
      </c>
      <c r="E118" s="23">
        <v>6.95</v>
      </c>
      <c r="F118" s="23">
        <v>16.23</v>
      </c>
      <c r="G118" s="23">
        <v>140.115</v>
      </c>
      <c r="H118" s="23">
        <v>0.125</v>
      </c>
      <c r="I118" s="23">
        <v>32.2</v>
      </c>
      <c r="J118" s="23">
        <v>460.0</v>
      </c>
      <c r="K118" s="23">
        <v>2.459</v>
      </c>
      <c r="L118" s="23">
        <v>38.54</v>
      </c>
      <c r="M118" s="23">
        <v>68.608</v>
      </c>
      <c r="N118" s="23">
        <v>30.731</v>
      </c>
      <c r="O118" s="23">
        <v>1.073</v>
      </c>
      <c r="P118" s="25"/>
      <c r="Q118" s="25"/>
      <c r="R118" s="25"/>
      <c r="S118" s="25"/>
    </row>
    <row r="119" ht="11.25" customHeight="1">
      <c r="A119" s="21" t="s">
        <v>68</v>
      </c>
      <c r="B119" s="22" t="s">
        <v>69</v>
      </c>
      <c r="C119" s="22">
        <v>200.0</v>
      </c>
      <c r="D119" s="23">
        <v>0.78</v>
      </c>
      <c r="E119" s="23">
        <v>0.06</v>
      </c>
      <c r="F119" s="23">
        <v>20.12</v>
      </c>
      <c r="G119" s="23">
        <v>85.3</v>
      </c>
      <c r="H119" s="23">
        <v>0.02</v>
      </c>
      <c r="I119" s="23">
        <v>0.8</v>
      </c>
      <c r="J119" s="23"/>
      <c r="K119" s="23">
        <v>1.1</v>
      </c>
      <c r="L119" s="23">
        <v>32.0</v>
      </c>
      <c r="M119" s="23">
        <v>29.2</v>
      </c>
      <c r="N119" s="23">
        <v>21.0</v>
      </c>
      <c r="O119" s="23">
        <v>0.67</v>
      </c>
      <c r="P119" s="25"/>
      <c r="Q119" s="25"/>
      <c r="R119" s="25"/>
      <c r="S119" s="25"/>
    </row>
    <row r="120" ht="11.25" customHeight="1">
      <c r="A120" s="21"/>
      <c r="B120" s="22" t="s">
        <v>30</v>
      </c>
      <c r="C120" s="22">
        <v>40.0</v>
      </c>
      <c r="D120" s="23">
        <v>3.16</v>
      </c>
      <c r="E120" s="23">
        <v>0.4</v>
      </c>
      <c r="F120" s="23">
        <v>19.32</v>
      </c>
      <c r="G120" s="23">
        <v>94.0</v>
      </c>
      <c r="H120" s="23">
        <v>0.064</v>
      </c>
      <c r="I120" s="23"/>
      <c r="J120" s="23"/>
      <c r="K120" s="23">
        <v>0.52</v>
      </c>
      <c r="L120" s="23">
        <v>9.2</v>
      </c>
      <c r="M120" s="23">
        <v>34.8</v>
      </c>
      <c r="N120" s="23">
        <v>13.2</v>
      </c>
      <c r="O120" s="23">
        <v>0.8</v>
      </c>
      <c r="P120" s="25"/>
      <c r="Q120" s="25"/>
      <c r="R120" s="25"/>
      <c r="S120" s="25"/>
    </row>
    <row r="121" ht="11.25" customHeight="1">
      <c r="A121" s="21">
        <v>0.0</v>
      </c>
      <c r="B121" s="22" t="s">
        <v>100</v>
      </c>
      <c r="C121" s="22">
        <v>200.0</v>
      </c>
      <c r="D121" s="23">
        <v>0.8</v>
      </c>
      <c r="E121" s="23">
        <v>0.6</v>
      </c>
      <c r="F121" s="23">
        <v>20.6</v>
      </c>
      <c r="G121" s="23">
        <v>94.0</v>
      </c>
      <c r="H121" s="23">
        <v>0.04</v>
      </c>
      <c r="I121" s="23">
        <v>10.0</v>
      </c>
      <c r="J121" s="23">
        <v>0.0</v>
      </c>
      <c r="K121" s="23">
        <v>0.8</v>
      </c>
      <c r="L121" s="23">
        <v>38.0</v>
      </c>
      <c r="M121" s="23">
        <v>32.0</v>
      </c>
      <c r="N121" s="23">
        <v>24.0</v>
      </c>
      <c r="O121" s="23">
        <v>4.6</v>
      </c>
      <c r="P121" s="25"/>
      <c r="Q121" s="25"/>
      <c r="R121" s="25"/>
      <c r="S121" s="25"/>
    </row>
    <row r="122" ht="11.25" customHeight="1">
      <c r="A122" s="21"/>
      <c r="B122" s="22" t="s">
        <v>45</v>
      </c>
      <c r="C122" s="22">
        <v>20.0</v>
      </c>
      <c r="D122" s="23">
        <v>1.32</v>
      </c>
      <c r="E122" s="23">
        <v>0.24</v>
      </c>
      <c r="F122" s="23">
        <v>6.84</v>
      </c>
      <c r="G122" s="23">
        <v>34.8</v>
      </c>
      <c r="H122" s="23">
        <v>0.04</v>
      </c>
      <c r="I122" s="23"/>
      <c r="J122" s="23">
        <v>1.2</v>
      </c>
      <c r="K122" s="23">
        <v>0.44</v>
      </c>
      <c r="L122" s="23">
        <v>7.0</v>
      </c>
      <c r="M122" s="23">
        <v>31.6</v>
      </c>
      <c r="N122" s="23">
        <v>9.4</v>
      </c>
      <c r="O122" s="23">
        <v>0.78</v>
      </c>
      <c r="P122" s="25"/>
      <c r="Q122" s="25"/>
      <c r="R122" s="25"/>
      <c r="S122" s="25"/>
    </row>
    <row r="123" ht="11.25" customHeight="1">
      <c r="A123" s="21" t="s">
        <v>46</v>
      </c>
      <c r="B123" s="22"/>
      <c r="C123" s="22" t="str">
        <f t="shared" ref="C123:O123" si="11">SUM(C116:C122)</f>
        <v>950</v>
      </c>
      <c r="D123" s="23" t="str">
        <f t="shared" si="11"/>
        <v>37.02</v>
      </c>
      <c r="E123" s="23" t="str">
        <f t="shared" si="11"/>
        <v>23.60</v>
      </c>
      <c r="F123" s="23" t="str">
        <f t="shared" si="11"/>
        <v>100.63</v>
      </c>
      <c r="G123" s="23" t="str">
        <f t="shared" si="11"/>
        <v>770.17</v>
      </c>
      <c r="H123" s="23" t="str">
        <f t="shared" si="11"/>
        <v>0.51</v>
      </c>
      <c r="I123" s="23" t="str">
        <f t="shared" si="11"/>
        <v>62.24</v>
      </c>
      <c r="J123" s="23" t="str">
        <f t="shared" si="11"/>
        <v>750.71</v>
      </c>
      <c r="K123" s="23" t="str">
        <f t="shared" si="11"/>
        <v>9.81</v>
      </c>
      <c r="L123" s="23" t="str">
        <f t="shared" si="11"/>
        <v>175.71</v>
      </c>
      <c r="M123" s="23" t="str">
        <f t="shared" si="11"/>
        <v>460.47</v>
      </c>
      <c r="N123" s="23" t="str">
        <f t="shared" si="11"/>
        <v>148.88</v>
      </c>
      <c r="O123" s="23" t="str">
        <f t="shared" si="11"/>
        <v>10.59</v>
      </c>
      <c r="P123" s="25"/>
      <c r="Q123" s="25"/>
      <c r="R123" s="25"/>
      <c r="S123" s="25"/>
    </row>
    <row r="124" ht="11.25" customHeight="1">
      <c r="A124" s="21" t="s">
        <v>47</v>
      </c>
      <c r="B124" s="22"/>
      <c r="C124" s="22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5"/>
      <c r="Q124" s="25"/>
      <c r="R124" s="25"/>
      <c r="S124" s="25"/>
    </row>
    <row r="125" ht="11.25" customHeight="1">
      <c r="A125" s="21" t="s">
        <v>58</v>
      </c>
      <c r="B125" s="22" t="s">
        <v>59</v>
      </c>
      <c r="C125" s="22">
        <v>50.0</v>
      </c>
      <c r="D125" s="23">
        <v>4.292</v>
      </c>
      <c r="E125" s="23">
        <v>3.929</v>
      </c>
      <c r="F125" s="23">
        <v>29.72</v>
      </c>
      <c r="G125" s="23">
        <v>171.244</v>
      </c>
      <c r="H125" s="23">
        <v>0.306</v>
      </c>
      <c r="I125" s="23"/>
      <c r="J125" s="23"/>
      <c r="K125" s="23">
        <v>1.445</v>
      </c>
      <c r="L125" s="23">
        <v>52.36</v>
      </c>
      <c r="M125" s="23">
        <v>57.535</v>
      </c>
      <c r="N125" s="23">
        <v>22.45</v>
      </c>
      <c r="O125" s="23">
        <v>0.964</v>
      </c>
      <c r="P125" s="25"/>
      <c r="Q125" s="25"/>
      <c r="R125" s="25"/>
      <c r="S125" s="25"/>
    </row>
    <row r="126" ht="11.25" customHeight="1">
      <c r="A126" s="21">
        <v>0.0</v>
      </c>
      <c r="B126" s="22" t="s">
        <v>36</v>
      </c>
      <c r="C126" s="22">
        <v>200.0</v>
      </c>
      <c r="D126" s="23">
        <v>1.0</v>
      </c>
      <c r="E126" s="23">
        <v>0.2</v>
      </c>
      <c r="F126" s="23">
        <v>20.2</v>
      </c>
      <c r="G126" s="23">
        <v>92.0</v>
      </c>
      <c r="H126" s="23">
        <v>0.02</v>
      </c>
      <c r="I126" s="23">
        <v>40.0</v>
      </c>
      <c r="J126" s="23"/>
      <c r="K126" s="23">
        <v>0.2</v>
      </c>
      <c r="L126" s="23">
        <v>14.0</v>
      </c>
      <c r="M126" s="23">
        <v>14.0</v>
      </c>
      <c r="N126" s="23">
        <v>8.0</v>
      </c>
      <c r="O126" s="23">
        <v>2.8</v>
      </c>
      <c r="P126" s="25"/>
      <c r="Q126" s="25"/>
      <c r="R126" s="25"/>
      <c r="S126" s="25"/>
    </row>
    <row r="127" ht="11.25" customHeight="1">
      <c r="A127" s="21"/>
      <c r="B127" s="22" t="s">
        <v>60</v>
      </c>
      <c r="C127" s="22">
        <v>15.0</v>
      </c>
      <c r="D127" s="23">
        <v>0.015</v>
      </c>
      <c r="E127" s="23"/>
      <c r="F127" s="23">
        <v>11.91</v>
      </c>
      <c r="G127" s="23">
        <v>48.15</v>
      </c>
      <c r="H127" s="23"/>
      <c r="I127" s="23"/>
      <c r="J127" s="23"/>
      <c r="K127" s="23"/>
      <c r="L127" s="23">
        <v>0.6</v>
      </c>
      <c r="M127" s="23">
        <v>0.15</v>
      </c>
      <c r="N127" s="23">
        <v>0.3</v>
      </c>
      <c r="O127" s="23">
        <v>0.06</v>
      </c>
      <c r="P127" s="25"/>
      <c r="Q127" s="25"/>
      <c r="R127" s="25"/>
      <c r="S127" s="25"/>
    </row>
    <row r="128" ht="11.25" customHeight="1">
      <c r="A128" s="21" t="s">
        <v>50</v>
      </c>
      <c r="B128" s="22"/>
      <c r="C128" s="22" t="str">
        <f t="shared" ref="C128:O128" si="12">SUM(C125:C127)</f>
        <v>265</v>
      </c>
      <c r="D128" s="23" t="str">
        <f t="shared" si="12"/>
        <v>5.31</v>
      </c>
      <c r="E128" s="23" t="str">
        <f t="shared" si="12"/>
        <v>4.13</v>
      </c>
      <c r="F128" s="23" t="str">
        <f t="shared" si="12"/>
        <v>61.83</v>
      </c>
      <c r="G128" s="23" t="str">
        <f t="shared" si="12"/>
        <v>311.39</v>
      </c>
      <c r="H128" s="23" t="str">
        <f t="shared" si="12"/>
        <v>0.33</v>
      </c>
      <c r="I128" s="23" t="str">
        <f t="shared" si="12"/>
        <v>40.00</v>
      </c>
      <c r="J128" s="23" t="str">
        <f t="shared" si="12"/>
        <v>0.00</v>
      </c>
      <c r="K128" s="23" t="str">
        <f t="shared" si="12"/>
        <v>1.65</v>
      </c>
      <c r="L128" s="23" t="str">
        <f t="shared" si="12"/>
        <v>66.96</v>
      </c>
      <c r="M128" s="23" t="str">
        <f t="shared" si="12"/>
        <v>71.69</v>
      </c>
      <c r="N128" s="23" t="str">
        <f t="shared" si="12"/>
        <v>30.75</v>
      </c>
      <c r="O128" s="23" t="str">
        <f t="shared" si="12"/>
        <v>3.82</v>
      </c>
      <c r="P128" s="25"/>
      <c r="Q128" s="25"/>
      <c r="R128" s="25"/>
      <c r="S128" s="25"/>
    </row>
    <row r="129" ht="11.25" customHeight="1">
      <c r="A129" s="21" t="s">
        <v>101</v>
      </c>
      <c r="B129" s="22"/>
      <c r="C129" s="22" t="str">
        <f t="shared" ref="C129:O129" si="13">C128+C123+C114+C109</f>
        <v>2077</v>
      </c>
      <c r="D129" s="23" t="str">
        <f t="shared" si="13"/>
        <v>72.18</v>
      </c>
      <c r="E129" s="23" t="str">
        <f t="shared" si="13"/>
        <v>50.50</v>
      </c>
      <c r="F129" s="23" t="str">
        <f t="shared" si="13"/>
        <v>285.66</v>
      </c>
      <c r="G129" s="23" t="str">
        <f t="shared" si="13"/>
        <v>1907.51</v>
      </c>
      <c r="H129" s="23" t="str">
        <f t="shared" si="13"/>
        <v>1.60</v>
      </c>
      <c r="I129" s="23" t="str">
        <f t="shared" si="13"/>
        <v>204.66</v>
      </c>
      <c r="J129" s="23" t="str">
        <f t="shared" si="13"/>
        <v>1206.01</v>
      </c>
      <c r="K129" s="23" t="str">
        <f t="shared" si="13"/>
        <v>19.10</v>
      </c>
      <c r="L129" s="23" t="str">
        <f t="shared" si="13"/>
        <v>439.26</v>
      </c>
      <c r="M129" s="23" t="str">
        <f t="shared" si="13"/>
        <v>1066.96</v>
      </c>
      <c r="N129" s="23" t="str">
        <f t="shared" si="13"/>
        <v>348.92</v>
      </c>
      <c r="O129" s="23" t="str">
        <f t="shared" si="13"/>
        <v>23.96</v>
      </c>
      <c r="P129" s="25"/>
      <c r="Q129" s="25"/>
      <c r="R129" s="25"/>
      <c r="S129" s="25"/>
    </row>
    <row r="130" ht="11.25" customHeight="1">
      <c r="A130" s="21" t="s">
        <v>102</v>
      </c>
      <c r="B130" s="22"/>
      <c r="C130" s="22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5"/>
      <c r="Q130" s="25"/>
      <c r="R130" s="25"/>
      <c r="S130" s="25"/>
    </row>
    <row r="131" ht="11.25" customHeight="1">
      <c r="A131" s="21" t="s">
        <v>3</v>
      </c>
      <c r="B131" s="22" t="s">
        <v>4</v>
      </c>
      <c r="C131" s="22" t="s">
        <v>5</v>
      </c>
      <c r="D131" s="23" t="s">
        <v>6</v>
      </c>
      <c r="E131" s="23"/>
      <c r="F131" s="23"/>
      <c r="G131" s="23" t="s">
        <v>7</v>
      </c>
      <c r="H131" s="23" t="s">
        <v>8</v>
      </c>
      <c r="I131" s="23"/>
      <c r="J131" s="23"/>
      <c r="K131" s="23"/>
      <c r="L131" s="23" t="s">
        <v>9</v>
      </c>
      <c r="M131" s="23"/>
      <c r="N131" s="23"/>
      <c r="O131" s="23"/>
      <c r="P131" s="25"/>
      <c r="Q131" s="25"/>
      <c r="R131" s="25"/>
      <c r="S131" s="25"/>
    </row>
    <row r="132" ht="11.25" customHeight="1">
      <c r="A132" s="21"/>
      <c r="B132" s="22"/>
      <c r="C132" s="22"/>
      <c r="D132" s="23" t="s">
        <v>10</v>
      </c>
      <c r="E132" s="23" t="s">
        <v>11</v>
      </c>
      <c r="F132" s="23" t="s">
        <v>12</v>
      </c>
      <c r="G132" s="23"/>
      <c r="H132" s="23" t="s">
        <v>13</v>
      </c>
      <c r="I132" s="23" t="s">
        <v>14</v>
      </c>
      <c r="J132" s="23" t="s">
        <v>15</v>
      </c>
      <c r="K132" s="23" t="s">
        <v>16</v>
      </c>
      <c r="L132" s="23" t="s">
        <v>17</v>
      </c>
      <c r="M132" s="23" t="s">
        <v>18</v>
      </c>
      <c r="N132" s="23" t="s">
        <v>19</v>
      </c>
      <c r="O132" s="23" t="s">
        <v>20</v>
      </c>
      <c r="P132" s="25"/>
      <c r="Q132" s="25"/>
      <c r="R132" s="25"/>
      <c r="S132" s="25"/>
    </row>
    <row r="133" ht="11.25" customHeight="1">
      <c r="A133" s="21" t="s">
        <v>22</v>
      </c>
      <c r="B133" s="22"/>
      <c r="C133" s="22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5"/>
      <c r="Q133" s="25"/>
      <c r="R133" s="25"/>
      <c r="S133" s="25"/>
    </row>
    <row r="134" ht="11.25" customHeight="1">
      <c r="A134" s="21" t="s">
        <v>103</v>
      </c>
      <c r="B134" s="22" t="s">
        <v>104</v>
      </c>
      <c r="C134" s="22">
        <v>70.0</v>
      </c>
      <c r="D134" s="23">
        <v>0.774</v>
      </c>
      <c r="E134" s="23">
        <v>3.129</v>
      </c>
      <c r="F134" s="23">
        <v>3.212</v>
      </c>
      <c r="G134" s="23">
        <v>45.533</v>
      </c>
      <c r="H134" s="23">
        <v>0.038</v>
      </c>
      <c r="I134" s="23">
        <v>14.1</v>
      </c>
      <c r="J134" s="23"/>
      <c r="K134" s="23">
        <v>1.702</v>
      </c>
      <c r="L134" s="23">
        <v>11.96</v>
      </c>
      <c r="M134" s="23">
        <v>22.34</v>
      </c>
      <c r="N134" s="23">
        <v>12.24</v>
      </c>
      <c r="O134" s="23">
        <v>0.578</v>
      </c>
      <c r="P134" s="25"/>
      <c r="Q134" s="25"/>
      <c r="R134" s="25"/>
      <c r="S134" s="25"/>
    </row>
    <row r="135" ht="11.25" customHeight="1">
      <c r="A135" s="21" t="s">
        <v>105</v>
      </c>
      <c r="B135" s="22" t="s">
        <v>106</v>
      </c>
      <c r="C135" s="22">
        <v>150.0</v>
      </c>
      <c r="D135" s="23">
        <v>14.224</v>
      </c>
      <c r="E135" s="23">
        <v>15.877</v>
      </c>
      <c r="F135" s="23">
        <v>0.784</v>
      </c>
      <c r="G135" s="23">
        <v>202.813</v>
      </c>
      <c r="H135" s="23">
        <v>0.078</v>
      </c>
      <c r="I135" s="23"/>
      <c r="J135" s="23">
        <v>280.0</v>
      </c>
      <c r="K135" s="23">
        <v>1.992</v>
      </c>
      <c r="L135" s="23">
        <v>62.546</v>
      </c>
      <c r="M135" s="23">
        <v>215.293</v>
      </c>
      <c r="N135" s="23">
        <v>13.497</v>
      </c>
      <c r="O135" s="23">
        <v>2.807</v>
      </c>
      <c r="P135" s="25"/>
      <c r="Q135" s="25"/>
      <c r="R135" s="25"/>
      <c r="S135" s="25"/>
    </row>
    <row r="136" ht="11.25" customHeight="1">
      <c r="A136" s="21"/>
      <c r="B136" s="22" t="s">
        <v>57</v>
      </c>
      <c r="C136" s="22">
        <v>200.0</v>
      </c>
      <c r="D136" s="23">
        <v>0.16</v>
      </c>
      <c r="E136" s="23">
        <v>0.16</v>
      </c>
      <c r="F136" s="23">
        <v>13.9</v>
      </c>
      <c r="G136" s="23">
        <v>58.701</v>
      </c>
      <c r="H136" s="23">
        <v>0.012</v>
      </c>
      <c r="I136" s="23">
        <v>4.01</v>
      </c>
      <c r="J136" s="23">
        <v>2.0</v>
      </c>
      <c r="K136" s="23">
        <v>0.08</v>
      </c>
      <c r="L136" s="23">
        <v>6.895</v>
      </c>
      <c r="M136" s="23">
        <v>5.224</v>
      </c>
      <c r="N136" s="23">
        <v>4.04</v>
      </c>
      <c r="O136" s="23">
        <v>0.992</v>
      </c>
      <c r="P136" s="25"/>
      <c r="Q136" s="25"/>
      <c r="R136" s="25"/>
      <c r="S136" s="25"/>
    </row>
    <row r="137" ht="11.25" customHeight="1">
      <c r="A137" s="21">
        <v>0.0</v>
      </c>
      <c r="B137" s="22" t="s">
        <v>100</v>
      </c>
      <c r="C137" s="22">
        <v>120.0</v>
      </c>
      <c r="D137" s="23">
        <v>0.48</v>
      </c>
      <c r="E137" s="23">
        <v>0.36</v>
      </c>
      <c r="F137" s="23">
        <v>12.36</v>
      </c>
      <c r="G137" s="23">
        <v>56.4</v>
      </c>
      <c r="H137" s="23">
        <v>0.024</v>
      </c>
      <c r="I137" s="23">
        <v>6.0</v>
      </c>
      <c r="J137" s="23"/>
      <c r="K137" s="23">
        <v>0.48</v>
      </c>
      <c r="L137" s="23">
        <v>22.8</v>
      </c>
      <c r="M137" s="23">
        <v>19.2</v>
      </c>
      <c r="N137" s="23">
        <v>14.4</v>
      </c>
      <c r="O137" s="23">
        <v>2.76</v>
      </c>
      <c r="P137" s="25"/>
      <c r="Q137" s="25"/>
      <c r="R137" s="25"/>
      <c r="S137" s="25"/>
    </row>
    <row r="138" ht="11.25" customHeight="1">
      <c r="A138" s="21"/>
      <c r="B138" s="22" t="s">
        <v>30</v>
      </c>
      <c r="C138" s="22">
        <v>40.0</v>
      </c>
      <c r="D138" s="23">
        <v>3.16</v>
      </c>
      <c r="E138" s="23">
        <v>0.4</v>
      </c>
      <c r="F138" s="23">
        <v>19.32</v>
      </c>
      <c r="G138" s="23">
        <v>94.0</v>
      </c>
      <c r="H138" s="23">
        <v>0.064</v>
      </c>
      <c r="I138" s="23"/>
      <c r="J138" s="23"/>
      <c r="K138" s="23">
        <v>0.52</v>
      </c>
      <c r="L138" s="23">
        <v>9.2</v>
      </c>
      <c r="M138" s="23">
        <v>34.8</v>
      </c>
      <c r="N138" s="23">
        <v>13.2</v>
      </c>
      <c r="O138" s="23">
        <v>0.8</v>
      </c>
      <c r="P138" s="25"/>
      <c r="Q138" s="25"/>
      <c r="R138" s="25"/>
      <c r="S138" s="25"/>
    </row>
    <row r="139" ht="11.25" customHeight="1">
      <c r="A139" s="21"/>
      <c r="B139" s="22" t="s">
        <v>45</v>
      </c>
      <c r="C139" s="22">
        <v>25.0</v>
      </c>
      <c r="D139" s="23">
        <v>1.65</v>
      </c>
      <c r="E139" s="23">
        <v>0.3</v>
      </c>
      <c r="F139" s="23">
        <v>8.55</v>
      </c>
      <c r="G139" s="23">
        <v>43.5</v>
      </c>
      <c r="H139" s="23">
        <v>0.05</v>
      </c>
      <c r="I139" s="23"/>
      <c r="J139" s="23">
        <v>1.5</v>
      </c>
      <c r="K139" s="23">
        <v>0.55</v>
      </c>
      <c r="L139" s="23">
        <v>8.75</v>
      </c>
      <c r="M139" s="23">
        <v>39.5</v>
      </c>
      <c r="N139" s="23">
        <v>11.75</v>
      </c>
      <c r="O139" s="23">
        <v>0.975</v>
      </c>
      <c r="P139" s="25"/>
      <c r="Q139" s="25"/>
      <c r="R139" s="25"/>
      <c r="S139" s="25"/>
    </row>
    <row r="140" ht="11.25" customHeight="1">
      <c r="A140" s="21" t="s">
        <v>32</v>
      </c>
      <c r="B140" s="22"/>
      <c r="C140" s="22">
        <v>605.0</v>
      </c>
      <c r="D140" s="23" t="str">
        <f t="shared" ref="D140:O140" si="14">SUM(D134:D139)</f>
        <v>20.45</v>
      </c>
      <c r="E140" s="23" t="str">
        <f t="shared" si="14"/>
        <v>20.23</v>
      </c>
      <c r="F140" s="23" t="str">
        <f t="shared" si="14"/>
        <v>58.13</v>
      </c>
      <c r="G140" s="23" t="str">
        <f t="shared" si="14"/>
        <v>500.95</v>
      </c>
      <c r="H140" s="23" t="str">
        <f t="shared" si="14"/>
        <v>0.27</v>
      </c>
      <c r="I140" s="23" t="str">
        <f t="shared" si="14"/>
        <v>24.11</v>
      </c>
      <c r="J140" s="23" t="str">
        <f t="shared" si="14"/>
        <v>283.50</v>
      </c>
      <c r="K140" s="23" t="str">
        <f t="shared" si="14"/>
        <v>5.32</v>
      </c>
      <c r="L140" s="23" t="str">
        <f t="shared" si="14"/>
        <v>122.15</v>
      </c>
      <c r="M140" s="23" t="str">
        <f t="shared" si="14"/>
        <v>336.36</v>
      </c>
      <c r="N140" s="23" t="str">
        <f t="shared" si="14"/>
        <v>69.13</v>
      </c>
      <c r="O140" s="23" t="str">
        <f t="shared" si="14"/>
        <v>8.91</v>
      </c>
      <c r="P140" s="24"/>
      <c r="Q140" s="24"/>
      <c r="R140" s="24"/>
      <c r="S140" s="24"/>
    </row>
    <row r="141" ht="11.25" customHeight="1">
      <c r="A141" s="21" t="s">
        <v>33</v>
      </c>
      <c r="B141" s="22"/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5"/>
      <c r="Q141" s="25"/>
      <c r="R141" s="25"/>
      <c r="S141" s="25"/>
    </row>
    <row r="142" ht="11.25" customHeight="1">
      <c r="A142" s="21" t="s">
        <v>34</v>
      </c>
      <c r="B142" s="22" t="s">
        <v>35</v>
      </c>
      <c r="C142" s="22">
        <v>50.0</v>
      </c>
      <c r="D142" s="23">
        <v>4.474</v>
      </c>
      <c r="E142" s="23">
        <v>8.168</v>
      </c>
      <c r="F142" s="23">
        <v>23.894</v>
      </c>
      <c r="G142" s="23">
        <v>186.877</v>
      </c>
      <c r="H142" s="23">
        <v>0.221</v>
      </c>
      <c r="I142" s="23"/>
      <c r="J142" s="23">
        <v>5.0</v>
      </c>
      <c r="K142" s="23">
        <v>2.439</v>
      </c>
      <c r="L142" s="23">
        <v>123.575</v>
      </c>
      <c r="M142" s="23">
        <v>92.986</v>
      </c>
      <c r="N142" s="23">
        <v>35.861</v>
      </c>
      <c r="O142" s="23">
        <v>1.112</v>
      </c>
      <c r="P142" s="25"/>
      <c r="Q142" s="25"/>
      <c r="R142" s="25"/>
      <c r="S142" s="25"/>
    </row>
    <row r="143" ht="11.25" customHeight="1">
      <c r="A143" s="21">
        <v>0.0</v>
      </c>
      <c r="B143" s="22" t="s">
        <v>36</v>
      </c>
      <c r="C143" s="22">
        <v>200.0</v>
      </c>
      <c r="D143" s="23">
        <v>1.0</v>
      </c>
      <c r="E143" s="23">
        <v>0.2</v>
      </c>
      <c r="F143" s="23">
        <v>20.2</v>
      </c>
      <c r="G143" s="23">
        <v>92.0</v>
      </c>
      <c r="H143" s="23">
        <v>0.02</v>
      </c>
      <c r="I143" s="23">
        <v>40.0</v>
      </c>
      <c r="J143" s="23"/>
      <c r="K143" s="23">
        <v>0.2</v>
      </c>
      <c r="L143" s="23">
        <v>14.0</v>
      </c>
      <c r="M143" s="23">
        <v>14.0</v>
      </c>
      <c r="N143" s="23">
        <v>8.0</v>
      </c>
      <c r="O143" s="23">
        <v>2.8</v>
      </c>
      <c r="P143" s="25"/>
      <c r="Q143" s="25"/>
      <c r="R143" s="25"/>
      <c r="S143" s="25"/>
    </row>
    <row r="144" ht="11.25" customHeight="1">
      <c r="A144" s="21"/>
      <c r="B144" s="22" t="s">
        <v>37</v>
      </c>
      <c r="C144" s="22">
        <v>15.0</v>
      </c>
      <c r="D144" s="23">
        <v>0.075</v>
      </c>
      <c r="E144" s="23"/>
      <c r="F144" s="23">
        <v>12.0</v>
      </c>
      <c r="G144" s="23">
        <v>48.6</v>
      </c>
      <c r="H144" s="23"/>
      <c r="I144" s="23"/>
      <c r="J144" s="23"/>
      <c r="K144" s="23"/>
      <c r="L144" s="23">
        <v>3.15</v>
      </c>
      <c r="M144" s="23">
        <v>1.65</v>
      </c>
      <c r="N144" s="23">
        <v>1.05</v>
      </c>
      <c r="O144" s="23">
        <v>0.24</v>
      </c>
      <c r="P144" s="25"/>
      <c r="Q144" s="25"/>
      <c r="R144" s="25"/>
      <c r="S144" s="25"/>
    </row>
    <row r="145" ht="11.25" customHeight="1">
      <c r="A145" s="21" t="s">
        <v>38</v>
      </c>
      <c r="B145" s="22"/>
      <c r="C145" s="22">
        <v>265.0</v>
      </c>
      <c r="D145" s="23">
        <v>5.549</v>
      </c>
      <c r="E145" s="23">
        <v>8.368</v>
      </c>
      <c r="F145" s="23">
        <v>56.094</v>
      </c>
      <c r="G145" s="23">
        <v>327.477</v>
      </c>
      <c r="H145" s="23">
        <v>0.241</v>
      </c>
      <c r="I145" s="23">
        <v>40.0</v>
      </c>
      <c r="J145" s="23">
        <v>5.0</v>
      </c>
      <c r="K145" s="23">
        <v>2.639</v>
      </c>
      <c r="L145" s="23">
        <v>140.725</v>
      </c>
      <c r="M145" s="23">
        <v>108.636</v>
      </c>
      <c r="N145" s="23">
        <v>44.911</v>
      </c>
      <c r="O145" s="23">
        <v>4.152</v>
      </c>
      <c r="P145" s="25"/>
      <c r="Q145" s="25"/>
      <c r="R145" s="25"/>
      <c r="S145" s="25"/>
    </row>
    <row r="146" ht="11.25" customHeight="1">
      <c r="A146" s="21" t="s">
        <v>39</v>
      </c>
      <c r="B146" s="22"/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5"/>
      <c r="Q146" s="25"/>
      <c r="R146" s="25"/>
      <c r="S146" s="25"/>
    </row>
    <row r="147" ht="11.25" customHeight="1">
      <c r="A147" s="21" t="s">
        <v>107</v>
      </c>
      <c r="B147" s="22" t="s">
        <v>108</v>
      </c>
      <c r="C147" s="22">
        <v>250.0</v>
      </c>
      <c r="D147" s="23">
        <v>3.919</v>
      </c>
      <c r="E147" s="23">
        <v>4.371</v>
      </c>
      <c r="F147" s="23">
        <v>16.373</v>
      </c>
      <c r="G147" s="23">
        <v>122.057</v>
      </c>
      <c r="H147" s="23">
        <v>0.111</v>
      </c>
      <c r="I147" s="23">
        <v>14.2</v>
      </c>
      <c r="J147" s="23">
        <v>200.0</v>
      </c>
      <c r="K147" s="23">
        <v>2.028</v>
      </c>
      <c r="L147" s="23">
        <v>41.5</v>
      </c>
      <c r="M147" s="23">
        <v>97.52</v>
      </c>
      <c r="N147" s="23">
        <v>34.35</v>
      </c>
      <c r="O147" s="23">
        <v>1.726</v>
      </c>
      <c r="P147" s="25"/>
      <c r="Q147" s="25"/>
      <c r="R147" s="25"/>
      <c r="S147" s="25"/>
    </row>
    <row r="148" ht="11.25" customHeight="1">
      <c r="A148" s="21"/>
      <c r="B148" s="22" t="s">
        <v>109</v>
      </c>
      <c r="C148" s="22">
        <v>200.0</v>
      </c>
      <c r="D148" s="23">
        <v>13.764</v>
      </c>
      <c r="E148" s="23">
        <v>6.005</v>
      </c>
      <c r="F148" s="23">
        <v>23.402</v>
      </c>
      <c r="G148" s="23">
        <v>203.785</v>
      </c>
      <c r="H148" s="23">
        <v>0.224</v>
      </c>
      <c r="I148" s="23">
        <v>29.15</v>
      </c>
      <c r="J148" s="23">
        <v>486.5</v>
      </c>
      <c r="K148" s="23">
        <v>3.107</v>
      </c>
      <c r="L148" s="23">
        <v>38.21</v>
      </c>
      <c r="M148" s="23">
        <v>225.04</v>
      </c>
      <c r="N148" s="23">
        <v>60.04</v>
      </c>
      <c r="O148" s="23">
        <v>1.777</v>
      </c>
      <c r="P148" s="25"/>
      <c r="Q148" s="25"/>
      <c r="R148" s="25"/>
      <c r="S148" s="25"/>
    </row>
    <row r="149" ht="11.25" customHeight="1">
      <c r="A149" s="21" t="s">
        <v>77</v>
      </c>
      <c r="B149" s="22" t="s">
        <v>78</v>
      </c>
      <c r="C149" s="22">
        <v>200.0</v>
      </c>
      <c r="D149" s="23"/>
      <c r="E149" s="23"/>
      <c r="F149" s="23">
        <v>9.983</v>
      </c>
      <c r="G149" s="23">
        <v>39.912</v>
      </c>
      <c r="H149" s="23">
        <v>0.001</v>
      </c>
      <c r="I149" s="23">
        <v>0.1</v>
      </c>
      <c r="J149" s="23"/>
      <c r="K149" s="23"/>
      <c r="L149" s="23">
        <v>4.95</v>
      </c>
      <c r="M149" s="23">
        <v>8.24</v>
      </c>
      <c r="N149" s="23">
        <v>4.4</v>
      </c>
      <c r="O149" s="23">
        <v>0.85</v>
      </c>
      <c r="P149" s="25"/>
      <c r="Q149" s="25"/>
      <c r="R149" s="25"/>
      <c r="S149" s="25"/>
    </row>
    <row r="150" ht="11.25" customHeight="1">
      <c r="A150" s="21"/>
      <c r="B150" s="22" t="s">
        <v>30</v>
      </c>
      <c r="C150" s="22">
        <v>40.0</v>
      </c>
      <c r="D150" s="23">
        <v>3.16</v>
      </c>
      <c r="E150" s="23">
        <v>0.4</v>
      </c>
      <c r="F150" s="23">
        <v>19.32</v>
      </c>
      <c r="G150" s="23">
        <v>94.0</v>
      </c>
      <c r="H150" s="23">
        <v>0.064</v>
      </c>
      <c r="I150" s="23"/>
      <c r="J150" s="23"/>
      <c r="K150" s="23">
        <v>0.52</v>
      </c>
      <c r="L150" s="23">
        <v>9.2</v>
      </c>
      <c r="M150" s="23">
        <v>34.8</v>
      </c>
      <c r="N150" s="23">
        <v>13.2</v>
      </c>
      <c r="O150" s="23">
        <v>0.8</v>
      </c>
      <c r="P150" s="25"/>
      <c r="Q150" s="25"/>
      <c r="R150" s="25"/>
      <c r="S150" s="25"/>
    </row>
    <row r="151" ht="11.25" customHeight="1">
      <c r="A151" s="21"/>
      <c r="B151" s="22" t="s">
        <v>45</v>
      </c>
      <c r="C151" s="22">
        <v>40.0</v>
      </c>
      <c r="D151" s="23">
        <v>2.64</v>
      </c>
      <c r="E151" s="23">
        <v>0.48</v>
      </c>
      <c r="F151" s="23">
        <v>13.68</v>
      </c>
      <c r="G151" s="23">
        <v>69.6</v>
      </c>
      <c r="H151" s="23">
        <v>0.08</v>
      </c>
      <c r="I151" s="23"/>
      <c r="J151" s="23">
        <v>2.4</v>
      </c>
      <c r="K151" s="23">
        <v>0.88</v>
      </c>
      <c r="L151" s="23">
        <v>14.0</v>
      </c>
      <c r="M151" s="23">
        <v>63.2</v>
      </c>
      <c r="N151" s="23">
        <v>18.8</v>
      </c>
      <c r="O151" s="23">
        <v>1.56</v>
      </c>
      <c r="P151" s="25"/>
      <c r="Q151" s="25"/>
      <c r="R151" s="25"/>
      <c r="S151" s="25"/>
    </row>
    <row r="152" ht="11.25" customHeight="1">
      <c r="A152" s="21">
        <v>0.0</v>
      </c>
      <c r="B152" s="22" t="s">
        <v>36</v>
      </c>
      <c r="C152" s="22">
        <v>200.0</v>
      </c>
      <c r="D152" s="23">
        <v>1.0</v>
      </c>
      <c r="E152" s="23">
        <v>0.2</v>
      </c>
      <c r="F152" s="23">
        <v>20.2</v>
      </c>
      <c r="G152" s="23">
        <v>92.0</v>
      </c>
      <c r="H152" s="23">
        <v>0.02</v>
      </c>
      <c r="I152" s="23">
        <v>40.0</v>
      </c>
      <c r="J152" s="23"/>
      <c r="K152" s="23">
        <v>0.2</v>
      </c>
      <c r="L152" s="23">
        <v>14.0</v>
      </c>
      <c r="M152" s="23">
        <v>14.0</v>
      </c>
      <c r="N152" s="23">
        <v>8.0</v>
      </c>
      <c r="O152" s="23">
        <v>2.8</v>
      </c>
      <c r="P152" s="25"/>
      <c r="Q152" s="25"/>
      <c r="R152" s="25"/>
      <c r="S152" s="25"/>
    </row>
    <row r="153" ht="11.25" customHeight="1">
      <c r="A153" s="21"/>
      <c r="B153" s="22"/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5"/>
      <c r="Q153" s="25"/>
      <c r="R153" s="25"/>
      <c r="S153" s="25"/>
    </row>
    <row r="154" ht="11.25" customHeight="1">
      <c r="A154" s="21" t="s">
        <v>46</v>
      </c>
      <c r="B154" s="22"/>
      <c r="C154" s="22" t="str">
        <f t="shared" ref="C154:O154" si="15">SUM(C147:C153)</f>
        <v>930</v>
      </c>
      <c r="D154" s="23" t="str">
        <f t="shared" si="15"/>
        <v>24.48</v>
      </c>
      <c r="E154" s="23" t="str">
        <f t="shared" si="15"/>
        <v>11.46</v>
      </c>
      <c r="F154" s="23" t="str">
        <f t="shared" si="15"/>
        <v>102.96</v>
      </c>
      <c r="G154" s="23" t="str">
        <f t="shared" si="15"/>
        <v>621.35</v>
      </c>
      <c r="H154" s="23" t="str">
        <f t="shared" si="15"/>
        <v>0.50</v>
      </c>
      <c r="I154" s="23" t="str">
        <f t="shared" si="15"/>
        <v>83.45</v>
      </c>
      <c r="J154" s="23" t="str">
        <f t="shared" si="15"/>
        <v>688.90</v>
      </c>
      <c r="K154" s="23" t="str">
        <f t="shared" si="15"/>
        <v>6.74</v>
      </c>
      <c r="L154" s="23" t="str">
        <f t="shared" si="15"/>
        <v>121.86</v>
      </c>
      <c r="M154" s="23" t="str">
        <f t="shared" si="15"/>
        <v>442.80</v>
      </c>
      <c r="N154" s="23" t="str">
        <f t="shared" si="15"/>
        <v>138.79</v>
      </c>
      <c r="O154" s="23" t="str">
        <f t="shared" si="15"/>
        <v>9.51</v>
      </c>
      <c r="P154" s="25"/>
      <c r="Q154" s="25"/>
      <c r="R154" s="25"/>
      <c r="S154" s="25"/>
    </row>
    <row r="155" ht="11.25" customHeight="1">
      <c r="A155" s="21" t="s">
        <v>47</v>
      </c>
      <c r="B155" s="22"/>
      <c r="C155" s="22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5"/>
      <c r="Q155" s="25"/>
      <c r="R155" s="25"/>
      <c r="S155" s="25"/>
    </row>
    <row r="156" ht="11.25" customHeight="1">
      <c r="A156" s="21" t="s">
        <v>34</v>
      </c>
      <c r="B156" s="22" t="s">
        <v>35</v>
      </c>
      <c r="C156" s="22">
        <v>50.0</v>
      </c>
      <c r="D156" s="23">
        <v>4.474</v>
      </c>
      <c r="E156" s="23">
        <v>8.168</v>
      </c>
      <c r="F156" s="23">
        <v>23.894</v>
      </c>
      <c r="G156" s="23">
        <v>186.877</v>
      </c>
      <c r="H156" s="23">
        <v>0.221</v>
      </c>
      <c r="I156" s="23"/>
      <c r="J156" s="23">
        <v>5.0</v>
      </c>
      <c r="K156" s="23">
        <v>2.439</v>
      </c>
      <c r="L156" s="23">
        <v>123.575</v>
      </c>
      <c r="M156" s="23">
        <v>92.986</v>
      </c>
      <c r="N156" s="23">
        <v>35.861</v>
      </c>
      <c r="O156" s="23">
        <v>1.112</v>
      </c>
      <c r="P156" s="25"/>
      <c r="Q156" s="25"/>
      <c r="R156" s="25"/>
      <c r="S156" s="25"/>
    </row>
    <row r="157" ht="11.25" customHeight="1">
      <c r="A157" s="21" t="s">
        <v>48</v>
      </c>
      <c r="B157" s="22" t="s">
        <v>49</v>
      </c>
      <c r="C157" s="22">
        <v>200.0</v>
      </c>
      <c r="D157" s="23">
        <v>0.456</v>
      </c>
      <c r="E157" s="23">
        <v>0.152</v>
      </c>
      <c r="F157" s="23">
        <v>15.116</v>
      </c>
      <c r="G157" s="23">
        <v>69.14</v>
      </c>
      <c r="H157" s="23">
        <v>0.018</v>
      </c>
      <c r="I157" s="23">
        <v>80.0</v>
      </c>
      <c r="J157" s="23">
        <v>65.36</v>
      </c>
      <c r="K157" s="23">
        <v>0.344</v>
      </c>
      <c r="L157" s="23">
        <v>11.2</v>
      </c>
      <c r="M157" s="23">
        <v>11.68</v>
      </c>
      <c r="N157" s="23">
        <v>4.72</v>
      </c>
      <c r="O157" s="23">
        <v>0.498</v>
      </c>
      <c r="P157" s="25"/>
      <c r="Q157" s="25"/>
      <c r="R157" s="25"/>
      <c r="S157" s="25"/>
    </row>
    <row r="158" ht="11.25" customHeight="1">
      <c r="A158" s="21"/>
      <c r="B158" s="22" t="s">
        <v>37</v>
      </c>
      <c r="C158" s="22">
        <v>15.0</v>
      </c>
      <c r="D158" s="23">
        <v>0.075</v>
      </c>
      <c r="E158" s="23"/>
      <c r="F158" s="23">
        <v>12.0</v>
      </c>
      <c r="G158" s="23">
        <v>48.6</v>
      </c>
      <c r="H158" s="23"/>
      <c r="I158" s="23"/>
      <c r="J158" s="23"/>
      <c r="K158" s="23"/>
      <c r="L158" s="23">
        <v>3.15</v>
      </c>
      <c r="M158" s="23">
        <v>1.65</v>
      </c>
      <c r="N158" s="23">
        <v>1.05</v>
      </c>
      <c r="O158" s="23">
        <v>0.24</v>
      </c>
      <c r="P158" s="25"/>
      <c r="Q158" s="25"/>
      <c r="R158" s="25"/>
      <c r="S158" s="25"/>
    </row>
    <row r="159" ht="11.25" customHeight="1">
      <c r="A159" s="21" t="s">
        <v>50</v>
      </c>
      <c r="B159" s="22"/>
      <c r="C159" s="22" t="str">
        <f t="shared" ref="C159:O159" si="16">SUM(C156:C158)</f>
        <v>265</v>
      </c>
      <c r="D159" s="23" t="str">
        <f t="shared" si="16"/>
        <v>5.01</v>
      </c>
      <c r="E159" s="23" t="str">
        <f t="shared" si="16"/>
        <v>8.32</v>
      </c>
      <c r="F159" s="23" t="str">
        <f t="shared" si="16"/>
        <v>51.01</v>
      </c>
      <c r="G159" s="23" t="str">
        <f t="shared" si="16"/>
        <v>304.62</v>
      </c>
      <c r="H159" s="23" t="str">
        <f t="shared" si="16"/>
        <v>0.24</v>
      </c>
      <c r="I159" s="23" t="str">
        <f t="shared" si="16"/>
        <v>80.00</v>
      </c>
      <c r="J159" s="23" t="str">
        <f t="shared" si="16"/>
        <v>70.36</v>
      </c>
      <c r="K159" s="23" t="str">
        <f t="shared" si="16"/>
        <v>2.78</v>
      </c>
      <c r="L159" s="23" t="str">
        <f t="shared" si="16"/>
        <v>137.93</v>
      </c>
      <c r="M159" s="23" t="str">
        <f t="shared" si="16"/>
        <v>106.32</v>
      </c>
      <c r="N159" s="23" t="str">
        <f t="shared" si="16"/>
        <v>41.63</v>
      </c>
      <c r="O159" s="23" t="str">
        <f t="shared" si="16"/>
        <v>1.85</v>
      </c>
      <c r="P159" s="25"/>
      <c r="Q159" s="25"/>
      <c r="R159" s="25"/>
      <c r="S159" s="25"/>
    </row>
    <row r="160" ht="11.25" customHeight="1">
      <c r="A160" s="21" t="s">
        <v>110</v>
      </c>
      <c r="B160" s="22"/>
      <c r="C160" s="22" t="str">
        <f t="shared" ref="C160:O160" si="17">C159+C154+C145+C140</f>
        <v>2065</v>
      </c>
      <c r="D160" s="23" t="str">
        <f t="shared" si="17"/>
        <v>55.49</v>
      </c>
      <c r="E160" s="23" t="str">
        <f t="shared" si="17"/>
        <v>48.37</v>
      </c>
      <c r="F160" s="23" t="str">
        <f t="shared" si="17"/>
        <v>268.19</v>
      </c>
      <c r="G160" s="23" t="str">
        <f t="shared" si="17"/>
        <v>1754.40</v>
      </c>
      <c r="H160" s="23" t="str">
        <f t="shared" si="17"/>
        <v>1.25</v>
      </c>
      <c r="I160" s="23" t="str">
        <f t="shared" si="17"/>
        <v>227.56</v>
      </c>
      <c r="J160" s="23" t="str">
        <f t="shared" si="17"/>
        <v>1047.76</v>
      </c>
      <c r="K160" s="23" t="str">
        <f t="shared" si="17"/>
        <v>17.48</v>
      </c>
      <c r="L160" s="23" t="str">
        <f t="shared" si="17"/>
        <v>522.66</v>
      </c>
      <c r="M160" s="23" t="str">
        <f t="shared" si="17"/>
        <v>994.11</v>
      </c>
      <c r="N160" s="23" t="str">
        <f t="shared" si="17"/>
        <v>294.46</v>
      </c>
      <c r="O160" s="23" t="str">
        <f t="shared" si="17"/>
        <v>24.43</v>
      </c>
      <c r="P160" s="25"/>
      <c r="Q160" s="25"/>
      <c r="R160" s="25"/>
      <c r="S160" s="25"/>
    </row>
    <row r="161" ht="11.25" customHeight="1">
      <c r="A161" s="21" t="s">
        <v>111</v>
      </c>
      <c r="B161" s="22"/>
      <c r="C161" s="22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5"/>
      <c r="Q161" s="25"/>
      <c r="R161" s="25"/>
      <c r="S161" s="25"/>
    </row>
    <row r="162" ht="11.25" customHeight="1">
      <c r="A162" s="21" t="s">
        <v>3</v>
      </c>
      <c r="B162" s="22" t="s">
        <v>4</v>
      </c>
      <c r="C162" s="22" t="s">
        <v>5</v>
      </c>
      <c r="D162" s="23" t="s">
        <v>6</v>
      </c>
      <c r="E162" s="23"/>
      <c r="F162" s="23"/>
      <c r="G162" s="23" t="s">
        <v>7</v>
      </c>
      <c r="H162" s="23" t="s">
        <v>8</v>
      </c>
      <c r="I162" s="23"/>
      <c r="J162" s="23"/>
      <c r="K162" s="23"/>
      <c r="L162" s="23" t="s">
        <v>9</v>
      </c>
      <c r="M162" s="23"/>
      <c r="N162" s="23"/>
      <c r="O162" s="23"/>
      <c r="P162" s="25"/>
      <c r="Q162" s="25"/>
      <c r="R162" s="25"/>
      <c r="S162" s="25"/>
    </row>
    <row r="163" ht="11.25" customHeight="1">
      <c r="A163" s="21"/>
      <c r="B163" s="22"/>
      <c r="C163" s="22"/>
      <c r="D163" s="23" t="s">
        <v>10</v>
      </c>
      <c r="E163" s="23" t="s">
        <v>11</v>
      </c>
      <c r="F163" s="23" t="s">
        <v>12</v>
      </c>
      <c r="G163" s="23"/>
      <c r="H163" s="23" t="s">
        <v>13</v>
      </c>
      <c r="I163" s="23" t="s">
        <v>14</v>
      </c>
      <c r="J163" s="23" t="s">
        <v>15</v>
      </c>
      <c r="K163" s="23" t="s">
        <v>16</v>
      </c>
      <c r="L163" s="23" t="s">
        <v>17</v>
      </c>
      <c r="M163" s="23" t="s">
        <v>18</v>
      </c>
      <c r="N163" s="23" t="s">
        <v>19</v>
      </c>
      <c r="O163" s="23" t="s">
        <v>20</v>
      </c>
      <c r="P163" s="25"/>
      <c r="Q163" s="25"/>
      <c r="R163" s="25"/>
      <c r="S163" s="25"/>
    </row>
    <row r="164" ht="11.25" customHeight="1">
      <c r="A164" s="21" t="s">
        <v>22</v>
      </c>
      <c r="B164" s="22"/>
      <c r="C164" s="22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5"/>
      <c r="Q164" s="25"/>
      <c r="R164" s="25"/>
      <c r="S164" s="25"/>
    </row>
    <row r="165" ht="11.25" customHeight="1">
      <c r="A165" s="21" t="s">
        <v>53</v>
      </c>
      <c r="B165" s="22" t="s">
        <v>61</v>
      </c>
      <c r="C165" s="22">
        <v>60.0</v>
      </c>
      <c r="D165" s="23">
        <v>0.42</v>
      </c>
      <c r="E165" s="23">
        <v>0.06</v>
      </c>
      <c r="F165" s="23">
        <v>1.14</v>
      </c>
      <c r="G165" s="23">
        <v>6.6</v>
      </c>
      <c r="H165" s="23">
        <v>0.018</v>
      </c>
      <c r="I165" s="23">
        <v>4.2</v>
      </c>
      <c r="J165" s="23"/>
      <c r="K165" s="23">
        <v>0.06</v>
      </c>
      <c r="L165" s="23">
        <v>10.2</v>
      </c>
      <c r="M165" s="23">
        <v>18.0</v>
      </c>
      <c r="N165" s="23">
        <v>8.4</v>
      </c>
      <c r="O165" s="23">
        <v>0.3</v>
      </c>
      <c r="P165" s="25"/>
      <c r="Q165" s="25"/>
      <c r="R165" s="25"/>
      <c r="S165" s="25"/>
    </row>
    <row r="166" ht="11.25" customHeight="1">
      <c r="A166" s="21" t="s">
        <v>81</v>
      </c>
      <c r="B166" s="22" t="s">
        <v>82</v>
      </c>
      <c r="C166" s="22">
        <v>90.0</v>
      </c>
      <c r="D166" s="23">
        <v>16.343</v>
      </c>
      <c r="E166" s="23">
        <v>16.547</v>
      </c>
      <c r="F166" s="23">
        <v>14.286</v>
      </c>
      <c r="G166" s="23">
        <v>271.349</v>
      </c>
      <c r="H166" s="23">
        <v>0.127</v>
      </c>
      <c r="I166" s="23">
        <v>0.528</v>
      </c>
      <c r="J166" s="23"/>
      <c r="K166" s="23">
        <v>4.682</v>
      </c>
      <c r="L166" s="23">
        <v>19.9</v>
      </c>
      <c r="M166" s="23">
        <v>26.13</v>
      </c>
      <c r="N166" s="23">
        <v>26.34</v>
      </c>
      <c r="O166" s="23">
        <v>2.815</v>
      </c>
      <c r="P166" s="25"/>
      <c r="Q166" s="25"/>
      <c r="R166" s="25"/>
      <c r="S166" s="25"/>
    </row>
    <row r="167" ht="11.25" customHeight="1">
      <c r="A167" s="21" t="s">
        <v>112</v>
      </c>
      <c r="B167" s="22" t="s">
        <v>86</v>
      </c>
      <c r="C167" s="22">
        <v>160.0</v>
      </c>
      <c r="D167" s="23">
        <v>2.537</v>
      </c>
      <c r="E167" s="23">
        <v>8.375</v>
      </c>
      <c r="F167" s="23">
        <v>19.632</v>
      </c>
      <c r="G167" s="23">
        <v>164.968</v>
      </c>
      <c r="H167" s="23">
        <v>0.135</v>
      </c>
      <c r="I167" s="23">
        <v>19.05</v>
      </c>
      <c r="J167" s="23">
        <v>720.0</v>
      </c>
      <c r="K167" s="23">
        <v>3.83</v>
      </c>
      <c r="L167" s="23">
        <v>25.776</v>
      </c>
      <c r="M167" s="23">
        <v>75.432</v>
      </c>
      <c r="N167" s="23">
        <v>34.444</v>
      </c>
      <c r="O167" s="23">
        <v>1.143</v>
      </c>
      <c r="P167" s="25"/>
      <c r="Q167" s="25"/>
      <c r="R167" s="25"/>
      <c r="S167" s="25"/>
    </row>
    <row r="168" ht="11.25" customHeight="1">
      <c r="A168" s="21" t="s">
        <v>77</v>
      </c>
      <c r="B168" s="22" t="s">
        <v>78</v>
      </c>
      <c r="C168" s="22">
        <v>200.0</v>
      </c>
      <c r="D168" s="23"/>
      <c r="E168" s="23"/>
      <c r="F168" s="23">
        <v>9.983</v>
      </c>
      <c r="G168" s="23">
        <v>39.912</v>
      </c>
      <c r="H168" s="23">
        <v>0.001</v>
      </c>
      <c r="I168" s="23">
        <v>0.1</v>
      </c>
      <c r="J168" s="23"/>
      <c r="K168" s="23"/>
      <c r="L168" s="23">
        <v>4.95</v>
      </c>
      <c r="M168" s="23">
        <v>8.24</v>
      </c>
      <c r="N168" s="23">
        <v>4.4</v>
      </c>
      <c r="O168" s="23">
        <v>0.85</v>
      </c>
      <c r="P168" s="25"/>
      <c r="Q168" s="25"/>
      <c r="R168" s="25"/>
      <c r="S168" s="25"/>
    </row>
    <row r="169" ht="11.25" customHeight="1">
      <c r="A169" s="21"/>
      <c r="B169" s="22" t="s">
        <v>30</v>
      </c>
      <c r="C169" s="22">
        <v>40.0</v>
      </c>
      <c r="D169" s="23">
        <v>3.16</v>
      </c>
      <c r="E169" s="23">
        <v>0.4</v>
      </c>
      <c r="F169" s="23">
        <v>19.32</v>
      </c>
      <c r="G169" s="23">
        <v>94.0</v>
      </c>
      <c r="H169" s="23">
        <v>0.064</v>
      </c>
      <c r="I169" s="23"/>
      <c r="J169" s="23"/>
      <c r="K169" s="23">
        <v>0.52</v>
      </c>
      <c r="L169" s="23">
        <v>9.2</v>
      </c>
      <c r="M169" s="23">
        <v>34.8</v>
      </c>
      <c r="N169" s="23">
        <v>13.2</v>
      </c>
      <c r="O169" s="23">
        <v>0.8</v>
      </c>
      <c r="P169" s="25"/>
      <c r="Q169" s="25"/>
      <c r="R169" s="25"/>
      <c r="S169" s="25"/>
    </row>
    <row r="170" ht="11.25" customHeight="1">
      <c r="A170" s="21"/>
      <c r="B170" s="22" t="s">
        <v>45</v>
      </c>
      <c r="C170" s="22">
        <v>25.0</v>
      </c>
      <c r="D170" s="23">
        <v>1.65</v>
      </c>
      <c r="E170" s="23">
        <v>0.3</v>
      </c>
      <c r="F170" s="23">
        <v>8.55</v>
      </c>
      <c r="G170" s="23">
        <v>43.5</v>
      </c>
      <c r="H170" s="23">
        <v>0.05</v>
      </c>
      <c r="I170" s="23"/>
      <c r="J170" s="23">
        <v>1.5</v>
      </c>
      <c r="K170" s="23">
        <v>0.55</v>
      </c>
      <c r="L170" s="23">
        <v>8.75</v>
      </c>
      <c r="M170" s="23">
        <v>39.5</v>
      </c>
      <c r="N170" s="23">
        <v>11.75</v>
      </c>
      <c r="O170" s="23">
        <v>0.975</v>
      </c>
      <c r="P170" s="25"/>
      <c r="Q170" s="25"/>
      <c r="R170" s="25"/>
      <c r="S170" s="25"/>
    </row>
    <row r="171" ht="11.25" customHeight="1">
      <c r="A171" s="21">
        <v>0.0</v>
      </c>
      <c r="B171" s="22" t="s">
        <v>36</v>
      </c>
      <c r="C171" s="22">
        <v>200.0</v>
      </c>
      <c r="D171" s="23">
        <v>1.0</v>
      </c>
      <c r="E171" s="23">
        <v>0.2</v>
      </c>
      <c r="F171" s="23">
        <v>20.2</v>
      </c>
      <c r="G171" s="23">
        <v>92.0</v>
      </c>
      <c r="H171" s="23">
        <v>0.02</v>
      </c>
      <c r="I171" s="23">
        <v>40.0</v>
      </c>
      <c r="J171" s="23"/>
      <c r="K171" s="23">
        <v>0.2</v>
      </c>
      <c r="L171" s="23">
        <v>14.0</v>
      </c>
      <c r="M171" s="23">
        <v>14.0</v>
      </c>
      <c r="N171" s="23">
        <v>8.0</v>
      </c>
      <c r="O171" s="23">
        <v>2.8</v>
      </c>
      <c r="P171" s="25"/>
      <c r="Q171" s="25"/>
      <c r="R171" s="25"/>
      <c r="S171" s="25"/>
    </row>
    <row r="172" ht="11.25" customHeight="1">
      <c r="A172" s="21" t="s">
        <v>32</v>
      </c>
      <c r="B172" s="22"/>
      <c r="C172" s="22">
        <v>775.0</v>
      </c>
      <c r="D172" s="23">
        <v>25.11</v>
      </c>
      <c r="E172" s="23">
        <v>25.882</v>
      </c>
      <c r="F172" s="23">
        <v>93.111</v>
      </c>
      <c r="G172" s="23">
        <v>712.329</v>
      </c>
      <c r="H172" s="23">
        <v>0.415</v>
      </c>
      <c r="I172" s="23">
        <v>63.878</v>
      </c>
      <c r="J172" s="23">
        <v>721.5</v>
      </c>
      <c r="K172" s="23">
        <v>9.842</v>
      </c>
      <c r="L172" s="23">
        <v>92.776</v>
      </c>
      <c r="M172" s="23">
        <v>216.102</v>
      </c>
      <c r="N172" s="23">
        <v>106.534</v>
      </c>
      <c r="O172" s="23">
        <v>9.683</v>
      </c>
      <c r="P172" s="24"/>
      <c r="Q172" s="24"/>
      <c r="R172" s="24"/>
      <c r="S172" s="24"/>
    </row>
    <row r="173" ht="11.25" customHeight="1">
      <c r="A173" s="21" t="s">
        <v>33</v>
      </c>
      <c r="B173" s="22"/>
      <c r="C173" s="22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5"/>
      <c r="Q173" s="25"/>
      <c r="R173" s="25"/>
      <c r="S173" s="25"/>
    </row>
    <row r="174" ht="11.25" customHeight="1">
      <c r="A174" s="21" t="s">
        <v>34</v>
      </c>
      <c r="B174" s="22" t="s">
        <v>35</v>
      </c>
      <c r="C174" s="22">
        <v>50.0</v>
      </c>
      <c r="D174" s="23">
        <v>4.474</v>
      </c>
      <c r="E174" s="23">
        <v>8.168</v>
      </c>
      <c r="F174" s="23">
        <v>23.894</v>
      </c>
      <c r="G174" s="23">
        <v>186.877</v>
      </c>
      <c r="H174" s="23">
        <v>0.221</v>
      </c>
      <c r="I174" s="23"/>
      <c r="J174" s="23">
        <v>5.0</v>
      </c>
      <c r="K174" s="23">
        <v>2.439</v>
      </c>
      <c r="L174" s="23">
        <v>123.575</v>
      </c>
      <c r="M174" s="23">
        <v>92.986</v>
      </c>
      <c r="N174" s="23">
        <v>35.861</v>
      </c>
      <c r="O174" s="23">
        <v>1.112</v>
      </c>
      <c r="P174" s="25"/>
      <c r="Q174" s="25"/>
      <c r="R174" s="25"/>
      <c r="S174" s="25"/>
    </row>
    <row r="175" ht="11.25" customHeight="1">
      <c r="A175" s="21">
        <v>0.0</v>
      </c>
      <c r="B175" s="22" t="s">
        <v>36</v>
      </c>
      <c r="C175" s="22">
        <v>200.0</v>
      </c>
      <c r="D175" s="23">
        <v>1.0</v>
      </c>
      <c r="E175" s="23">
        <v>0.2</v>
      </c>
      <c r="F175" s="23">
        <v>20.2</v>
      </c>
      <c r="G175" s="23">
        <v>92.0</v>
      </c>
      <c r="H175" s="23">
        <v>0.02</v>
      </c>
      <c r="I175" s="23">
        <v>40.0</v>
      </c>
      <c r="J175" s="23"/>
      <c r="K175" s="23">
        <v>0.2</v>
      </c>
      <c r="L175" s="23">
        <v>14.0</v>
      </c>
      <c r="M175" s="23">
        <v>14.0</v>
      </c>
      <c r="N175" s="23">
        <v>8.0</v>
      </c>
      <c r="O175" s="23">
        <v>2.8</v>
      </c>
      <c r="P175" s="25"/>
      <c r="Q175" s="25"/>
      <c r="R175" s="25"/>
      <c r="S175" s="25"/>
    </row>
    <row r="176" ht="11.25" customHeight="1">
      <c r="A176" s="21"/>
      <c r="B176" s="22" t="s">
        <v>37</v>
      </c>
      <c r="C176" s="22">
        <v>15.0</v>
      </c>
      <c r="D176" s="23">
        <v>0.075</v>
      </c>
      <c r="E176" s="23"/>
      <c r="F176" s="23">
        <v>12.0</v>
      </c>
      <c r="G176" s="23">
        <v>48.6</v>
      </c>
      <c r="H176" s="23"/>
      <c r="I176" s="23"/>
      <c r="J176" s="23"/>
      <c r="K176" s="23"/>
      <c r="L176" s="23">
        <v>3.15</v>
      </c>
      <c r="M176" s="23">
        <v>1.65</v>
      </c>
      <c r="N176" s="23">
        <v>1.05</v>
      </c>
      <c r="O176" s="23">
        <v>0.24</v>
      </c>
      <c r="P176" s="25"/>
      <c r="Q176" s="25"/>
      <c r="R176" s="25"/>
      <c r="S176" s="25"/>
    </row>
    <row r="177" ht="11.25" customHeight="1">
      <c r="A177" s="21" t="s">
        <v>38</v>
      </c>
      <c r="B177" s="22"/>
      <c r="C177" s="22">
        <v>265.0</v>
      </c>
      <c r="D177" s="23">
        <v>5.549</v>
      </c>
      <c r="E177" s="23">
        <v>8.368</v>
      </c>
      <c r="F177" s="23">
        <v>56.094</v>
      </c>
      <c r="G177" s="23">
        <v>327.477</v>
      </c>
      <c r="H177" s="23">
        <v>0.241</v>
      </c>
      <c r="I177" s="23">
        <v>40.0</v>
      </c>
      <c r="J177" s="23">
        <v>5.0</v>
      </c>
      <c r="K177" s="23">
        <v>2.639</v>
      </c>
      <c r="L177" s="23">
        <v>140.725</v>
      </c>
      <c r="M177" s="23">
        <v>108.636</v>
      </c>
      <c r="N177" s="23">
        <v>44.911</v>
      </c>
      <c r="O177" s="23">
        <v>4.152</v>
      </c>
      <c r="P177" s="25"/>
      <c r="Q177" s="25"/>
      <c r="R177" s="25"/>
      <c r="S177" s="25"/>
    </row>
    <row r="178" ht="11.25" customHeight="1">
      <c r="A178" s="21" t="s">
        <v>39</v>
      </c>
      <c r="B178" s="22"/>
      <c r="C178" s="22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5"/>
      <c r="Q178" s="25"/>
      <c r="R178" s="25"/>
      <c r="S178" s="25"/>
    </row>
    <row r="179" ht="11.25" customHeight="1">
      <c r="A179" s="21" t="s">
        <v>113</v>
      </c>
      <c r="B179" s="22" t="s">
        <v>114</v>
      </c>
      <c r="C179" s="22">
        <v>250.0</v>
      </c>
      <c r="D179" s="23">
        <v>1.847</v>
      </c>
      <c r="E179" s="23">
        <v>5.259</v>
      </c>
      <c r="F179" s="23">
        <v>11.055</v>
      </c>
      <c r="G179" s="23">
        <v>99.455</v>
      </c>
      <c r="H179" s="23">
        <v>0.085</v>
      </c>
      <c r="I179" s="23">
        <v>21.2</v>
      </c>
      <c r="J179" s="23">
        <v>203.5</v>
      </c>
      <c r="K179" s="23">
        <v>2.344</v>
      </c>
      <c r="L179" s="23">
        <v>25.48</v>
      </c>
      <c r="M179" s="23">
        <v>51.69</v>
      </c>
      <c r="N179" s="23">
        <v>21.59</v>
      </c>
      <c r="O179" s="23">
        <v>0.798</v>
      </c>
      <c r="P179" s="25"/>
      <c r="Q179" s="25"/>
      <c r="R179" s="25"/>
      <c r="S179" s="25"/>
    </row>
    <row r="180" ht="11.25" customHeight="1">
      <c r="A180" s="21" t="s">
        <v>105</v>
      </c>
      <c r="B180" s="22" t="s">
        <v>106</v>
      </c>
      <c r="C180" s="22">
        <v>150.0</v>
      </c>
      <c r="D180" s="23">
        <v>14.224</v>
      </c>
      <c r="E180" s="23">
        <v>15.877</v>
      </c>
      <c r="F180" s="23">
        <v>0.784</v>
      </c>
      <c r="G180" s="23">
        <v>202.813</v>
      </c>
      <c r="H180" s="23">
        <v>0.078</v>
      </c>
      <c r="I180" s="23"/>
      <c r="J180" s="23">
        <v>280.0</v>
      </c>
      <c r="K180" s="23">
        <v>1.992</v>
      </c>
      <c r="L180" s="23">
        <v>62.546</v>
      </c>
      <c r="M180" s="23">
        <v>215.293</v>
      </c>
      <c r="N180" s="23">
        <v>13.497</v>
      </c>
      <c r="O180" s="23">
        <v>2.807</v>
      </c>
      <c r="P180" s="25"/>
      <c r="Q180" s="25"/>
      <c r="R180" s="25"/>
      <c r="S180" s="25"/>
    </row>
    <row r="181" ht="11.25" customHeight="1">
      <c r="A181" s="21"/>
      <c r="B181" s="22" t="s">
        <v>115</v>
      </c>
      <c r="C181" s="22">
        <v>60.0</v>
      </c>
      <c r="D181" s="23">
        <v>1.86</v>
      </c>
      <c r="E181" s="23">
        <v>0.12</v>
      </c>
      <c r="F181" s="23">
        <v>3.9</v>
      </c>
      <c r="G181" s="23">
        <v>24.0</v>
      </c>
      <c r="H181" s="23">
        <v>0.066</v>
      </c>
      <c r="I181" s="23">
        <v>6.0</v>
      </c>
      <c r="J181" s="23">
        <v>30.0</v>
      </c>
      <c r="K181" s="23">
        <v>0.12</v>
      </c>
      <c r="L181" s="23">
        <v>12.0</v>
      </c>
      <c r="M181" s="23">
        <v>37.2</v>
      </c>
      <c r="N181" s="23">
        <v>12.6</v>
      </c>
      <c r="O181" s="23">
        <v>0.42</v>
      </c>
      <c r="P181" s="25"/>
      <c r="Q181" s="25"/>
      <c r="R181" s="25"/>
      <c r="S181" s="25"/>
    </row>
    <row r="182" ht="11.25" customHeight="1">
      <c r="A182" s="21">
        <v>0.0</v>
      </c>
      <c r="B182" s="22" t="s">
        <v>36</v>
      </c>
      <c r="C182" s="22">
        <v>200.0</v>
      </c>
      <c r="D182" s="23">
        <v>1.0</v>
      </c>
      <c r="E182" s="23">
        <v>0.2</v>
      </c>
      <c r="F182" s="23">
        <v>20.2</v>
      </c>
      <c r="G182" s="23">
        <v>92.0</v>
      </c>
      <c r="H182" s="23">
        <v>0.02</v>
      </c>
      <c r="I182" s="23">
        <v>40.0</v>
      </c>
      <c r="J182" s="23"/>
      <c r="K182" s="23">
        <v>0.2</v>
      </c>
      <c r="L182" s="23">
        <v>14.0</v>
      </c>
      <c r="M182" s="23">
        <v>14.0</v>
      </c>
      <c r="N182" s="23">
        <v>8.0</v>
      </c>
      <c r="O182" s="23">
        <v>2.8</v>
      </c>
      <c r="P182" s="25"/>
      <c r="Q182" s="25"/>
      <c r="R182" s="25"/>
      <c r="S182" s="25"/>
    </row>
    <row r="183" ht="11.25" customHeight="1">
      <c r="A183" s="21">
        <v>0.0</v>
      </c>
      <c r="B183" s="22" t="s">
        <v>30</v>
      </c>
      <c r="C183" s="22">
        <v>60.0</v>
      </c>
      <c r="D183" s="23">
        <v>4.74</v>
      </c>
      <c r="E183" s="23">
        <v>0.6</v>
      </c>
      <c r="F183" s="23">
        <v>28.98</v>
      </c>
      <c r="G183" s="23">
        <v>141.0</v>
      </c>
      <c r="H183" s="23">
        <v>0.096</v>
      </c>
      <c r="I183" s="23"/>
      <c r="J183" s="23"/>
      <c r="K183" s="23">
        <v>0.78</v>
      </c>
      <c r="L183" s="23">
        <v>13.8</v>
      </c>
      <c r="M183" s="23">
        <v>52.2</v>
      </c>
      <c r="N183" s="23">
        <v>19.8</v>
      </c>
      <c r="O183" s="23">
        <v>1.2</v>
      </c>
      <c r="P183" s="25"/>
      <c r="Q183" s="25"/>
      <c r="R183" s="25"/>
      <c r="S183" s="25"/>
    </row>
    <row r="184" ht="11.25" customHeight="1">
      <c r="A184" s="21"/>
      <c r="B184" s="22" t="s">
        <v>45</v>
      </c>
      <c r="C184" s="22">
        <v>20.0</v>
      </c>
      <c r="D184" s="23">
        <v>1.32</v>
      </c>
      <c r="E184" s="23">
        <v>0.24</v>
      </c>
      <c r="F184" s="23">
        <v>6.84</v>
      </c>
      <c r="G184" s="23">
        <v>34.8</v>
      </c>
      <c r="H184" s="23">
        <v>0.04</v>
      </c>
      <c r="I184" s="23"/>
      <c r="J184" s="23">
        <v>1.2</v>
      </c>
      <c r="K184" s="23">
        <v>0.44</v>
      </c>
      <c r="L184" s="23">
        <v>7.0</v>
      </c>
      <c r="M184" s="23">
        <v>31.6</v>
      </c>
      <c r="N184" s="23">
        <v>9.4</v>
      </c>
      <c r="O184" s="23">
        <v>0.78</v>
      </c>
      <c r="P184" s="25"/>
      <c r="Q184" s="25"/>
      <c r="R184" s="25"/>
      <c r="S184" s="25"/>
    </row>
    <row r="185" ht="11.25" customHeight="1">
      <c r="A185" s="21" t="s">
        <v>46</v>
      </c>
      <c r="B185" s="22"/>
      <c r="C185" s="22" t="str">
        <f t="shared" ref="C185:O185" si="18">SUM(C179:C184)</f>
        <v>740</v>
      </c>
      <c r="D185" s="23" t="str">
        <f t="shared" si="18"/>
        <v>24.99</v>
      </c>
      <c r="E185" s="23" t="str">
        <f t="shared" si="18"/>
        <v>22.30</v>
      </c>
      <c r="F185" s="23" t="str">
        <f t="shared" si="18"/>
        <v>71.76</v>
      </c>
      <c r="G185" s="23" t="str">
        <f t="shared" si="18"/>
        <v>594.07</v>
      </c>
      <c r="H185" s="23" t="str">
        <f t="shared" si="18"/>
        <v>0.39</v>
      </c>
      <c r="I185" s="23" t="str">
        <f t="shared" si="18"/>
        <v>67.20</v>
      </c>
      <c r="J185" s="23" t="str">
        <f t="shared" si="18"/>
        <v>514.70</v>
      </c>
      <c r="K185" s="23" t="str">
        <f t="shared" si="18"/>
        <v>5.88</v>
      </c>
      <c r="L185" s="23" t="str">
        <f t="shared" si="18"/>
        <v>134.83</v>
      </c>
      <c r="M185" s="23" t="str">
        <f t="shared" si="18"/>
        <v>401.98</v>
      </c>
      <c r="N185" s="23" t="str">
        <f t="shared" si="18"/>
        <v>84.89</v>
      </c>
      <c r="O185" s="23" t="str">
        <f t="shared" si="18"/>
        <v>8.81</v>
      </c>
      <c r="P185" s="25"/>
      <c r="Q185" s="25"/>
      <c r="R185" s="25"/>
      <c r="S185" s="25"/>
    </row>
    <row r="186" ht="11.25" customHeight="1">
      <c r="A186" s="21" t="s">
        <v>47</v>
      </c>
      <c r="B186" s="22"/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5"/>
      <c r="Q186" s="25"/>
      <c r="R186" s="25"/>
      <c r="S186" s="25"/>
    </row>
    <row r="187" ht="11.25" customHeight="1">
      <c r="A187" s="21" t="s">
        <v>34</v>
      </c>
      <c r="B187" s="22" t="s">
        <v>35</v>
      </c>
      <c r="C187" s="22">
        <v>50.0</v>
      </c>
      <c r="D187" s="23">
        <v>4.474</v>
      </c>
      <c r="E187" s="23">
        <v>8.168</v>
      </c>
      <c r="F187" s="23">
        <v>23.894</v>
      </c>
      <c r="G187" s="23">
        <v>186.877</v>
      </c>
      <c r="H187" s="23">
        <v>0.221</v>
      </c>
      <c r="I187" s="23"/>
      <c r="J187" s="23">
        <v>5.0</v>
      </c>
      <c r="K187" s="23">
        <v>2.439</v>
      </c>
      <c r="L187" s="23">
        <v>123.575</v>
      </c>
      <c r="M187" s="23">
        <v>92.986</v>
      </c>
      <c r="N187" s="23">
        <v>35.861</v>
      </c>
      <c r="O187" s="23">
        <v>1.112</v>
      </c>
      <c r="P187" s="25"/>
      <c r="Q187" s="25"/>
      <c r="R187" s="25"/>
      <c r="S187" s="25"/>
    </row>
    <row r="188" ht="11.25" customHeight="1">
      <c r="A188" s="21" t="s">
        <v>48</v>
      </c>
      <c r="B188" s="22" t="s">
        <v>49</v>
      </c>
      <c r="C188" s="22">
        <v>200.0</v>
      </c>
      <c r="D188" s="23">
        <v>0.456</v>
      </c>
      <c r="E188" s="23">
        <v>0.152</v>
      </c>
      <c r="F188" s="23">
        <v>15.116</v>
      </c>
      <c r="G188" s="23">
        <v>69.14</v>
      </c>
      <c r="H188" s="23">
        <v>0.018</v>
      </c>
      <c r="I188" s="23">
        <v>80.0</v>
      </c>
      <c r="J188" s="23">
        <v>65.36</v>
      </c>
      <c r="K188" s="23">
        <v>0.344</v>
      </c>
      <c r="L188" s="23">
        <v>11.2</v>
      </c>
      <c r="M188" s="23">
        <v>11.68</v>
      </c>
      <c r="N188" s="23">
        <v>4.72</v>
      </c>
      <c r="O188" s="23">
        <v>0.498</v>
      </c>
      <c r="P188" s="25"/>
      <c r="Q188" s="25"/>
      <c r="R188" s="25"/>
      <c r="S188" s="25"/>
    </row>
    <row r="189" ht="11.25" customHeight="1">
      <c r="A189" s="21"/>
      <c r="B189" s="22" t="s">
        <v>37</v>
      </c>
      <c r="C189" s="22">
        <v>15.0</v>
      </c>
      <c r="D189" s="23">
        <v>0.075</v>
      </c>
      <c r="E189" s="23"/>
      <c r="F189" s="23">
        <v>12.0</v>
      </c>
      <c r="G189" s="23">
        <v>48.6</v>
      </c>
      <c r="H189" s="23"/>
      <c r="I189" s="23"/>
      <c r="J189" s="23"/>
      <c r="K189" s="23"/>
      <c r="L189" s="23">
        <v>3.15</v>
      </c>
      <c r="M189" s="23">
        <v>1.65</v>
      </c>
      <c r="N189" s="23">
        <v>1.05</v>
      </c>
      <c r="O189" s="23">
        <v>0.24</v>
      </c>
      <c r="P189" s="25"/>
      <c r="Q189" s="25"/>
      <c r="R189" s="25"/>
      <c r="S189" s="25"/>
    </row>
    <row r="190" ht="11.25" customHeight="1">
      <c r="A190" s="21" t="s">
        <v>50</v>
      </c>
      <c r="B190" s="22"/>
      <c r="C190" s="22" t="str">
        <f t="shared" ref="C190:O190" si="19">SUM(C187:C189)</f>
        <v>265</v>
      </c>
      <c r="D190" s="23" t="str">
        <f t="shared" si="19"/>
        <v>5.01</v>
      </c>
      <c r="E190" s="23" t="str">
        <f t="shared" si="19"/>
        <v>8.32</v>
      </c>
      <c r="F190" s="23" t="str">
        <f t="shared" si="19"/>
        <v>51.01</v>
      </c>
      <c r="G190" s="23" t="str">
        <f t="shared" si="19"/>
        <v>304.62</v>
      </c>
      <c r="H190" s="23" t="str">
        <f t="shared" si="19"/>
        <v>0.24</v>
      </c>
      <c r="I190" s="23" t="str">
        <f t="shared" si="19"/>
        <v>80.00</v>
      </c>
      <c r="J190" s="23" t="str">
        <f t="shared" si="19"/>
        <v>70.36</v>
      </c>
      <c r="K190" s="23" t="str">
        <f t="shared" si="19"/>
        <v>2.78</v>
      </c>
      <c r="L190" s="23" t="str">
        <f t="shared" si="19"/>
        <v>137.93</v>
      </c>
      <c r="M190" s="23" t="str">
        <f t="shared" si="19"/>
        <v>106.32</v>
      </c>
      <c r="N190" s="23" t="str">
        <f t="shared" si="19"/>
        <v>41.63</v>
      </c>
      <c r="O190" s="23" t="str">
        <f t="shared" si="19"/>
        <v>1.85</v>
      </c>
      <c r="P190" s="25"/>
      <c r="Q190" s="25"/>
      <c r="R190" s="25"/>
      <c r="S190" s="25"/>
    </row>
    <row r="191" ht="11.25" customHeight="1">
      <c r="A191" s="21" t="s">
        <v>116</v>
      </c>
      <c r="B191" s="22"/>
      <c r="C191" s="22" t="str">
        <f t="shared" ref="C191:O191" si="20">C190+C185+C177+C172</f>
        <v>2045</v>
      </c>
      <c r="D191" s="23" t="str">
        <f t="shared" si="20"/>
        <v>60.66</v>
      </c>
      <c r="E191" s="23" t="str">
        <f t="shared" si="20"/>
        <v>64.87</v>
      </c>
      <c r="F191" s="23" t="str">
        <f t="shared" si="20"/>
        <v>271.97</v>
      </c>
      <c r="G191" s="23" t="str">
        <f t="shared" si="20"/>
        <v>1938.49</v>
      </c>
      <c r="H191" s="23" t="str">
        <f t="shared" si="20"/>
        <v>1.28</v>
      </c>
      <c r="I191" s="23" t="str">
        <f t="shared" si="20"/>
        <v>251.08</v>
      </c>
      <c r="J191" s="23" t="str">
        <f t="shared" si="20"/>
        <v>1311.56</v>
      </c>
      <c r="K191" s="23" t="str">
        <f t="shared" si="20"/>
        <v>21.14</v>
      </c>
      <c r="L191" s="23" t="str">
        <f t="shared" si="20"/>
        <v>506.25</v>
      </c>
      <c r="M191" s="23" t="str">
        <f t="shared" si="20"/>
        <v>833.04</v>
      </c>
      <c r="N191" s="23" t="str">
        <f t="shared" si="20"/>
        <v>277.96</v>
      </c>
      <c r="O191" s="23" t="str">
        <f t="shared" si="20"/>
        <v>24.49</v>
      </c>
      <c r="P191" s="25"/>
      <c r="Q191" s="25"/>
      <c r="R191" s="25"/>
      <c r="S191" s="25"/>
    </row>
    <row r="192" ht="11.25" customHeight="1">
      <c r="A192" s="21" t="s">
        <v>117</v>
      </c>
      <c r="B192" s="22"/>
      <c r="C192" s="22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5"/>
      <c r="Q192" s="25"/>
      <c r="R192" s="25"/>
      <c r="S192" s="25"/>
    </row>
    <row r="193" ht="11.25" customHeight="1">
      <c r="A193" s="21" t="s">
        <v>3</v>
      </c>
      <c r="B193" s="22" t="s">
        <v>4</v>
      </c>
      <c r="C193" s="22" t="s">
        <v>5</v>
      </c>
      <c r="D193" s="23" t="s">
        <v>6</v>
      </c>
      <c r="E193" s="23"/>
      <c r="F193" s="23"/>
      <c r="G193" s="23" t="s">
        <v>7</v>
      </c>
      <c r="H193" s="23" t="s">
        <v>8</v>
      </c>
      <c r="I193" s="23"/>
      <c r="J193" s="23"/>
      <c r="K193" s="23"/>
      <c r="L193" s="23" t="s">
        <v>9</v>
      </c>
      <c r="M193" s="23"/>
      <c r="N193" s="23"/>
      <c r="O193" s="23"/>
      <c r="P193" s="25"/>
      <c r="Q193" s="25"/>
      <c r="R193" s="25"/>
      <c r="S193" s="25"/>
    </row>
    <row r="194" ht="11.25" customHeight="1">
      <c r="A194" s="21"/>
      <c r="B194" s="22"/>
      <c r="C194" s="22"/>
      <c r="D194" s="23" t="s">
        <v>10</v>
      </c>
      <c r="E194" s="23" t="s">
        <v>11</v>
      </c>
      <c r="F194" s="23" t="s">
        <v>12</v>
      </c>
      <c r="G194" s="23"/>
      <c r="H194" s="23" t="s">
        <v>13</v>
      </c>
      <c r="I194" s="23" t="s">
        <v>14</v>
      </c>
      <c r="J194" s="23" t="s">
        <v>15</v>
      </c>
      <c r="K194" s="23" t="s">
        <v>16</v>
      </c>
      <c r="L194" s="23" t="s">
        <v>17</v>
      </c>
      <c r="M194" s="23" t="s">
        <v>18</v>
      </c>
      <c r="N194" s="23" t="s">
        <v>19</v>
      </c>
      <c r="O194" s="23" t="s">
        <v>20</v>
      </c>
      <c r="P194" s="25"/>
      <c r="Q194" s="25"/>
      <c r="R194" s="25"/>
      <c r="S194" s="25"/>
    </row>
    <row r="195" ht="11.25" customHeight="1">
      <c r="A195" s="21" t="s">
        <v>22</v>
      </c>
      <c r="B195" s="22"/>
      <c r="C195" s="22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5"/>
      <c r="Q195" s="25"/>
      <c r="R195" s="25"/>
      <c r="S195" s="25"/>
    </row>
    <row r="196" ht="11.25" customHeight="1">
      <c r="A196" s="21" t="s">
        <v>103</v>
      </c>
      <c r="B196" s="22" t="s">
        <v>104</v>
      </c>
      <c r="C196" s="22">
        <v>70.0</v>
      </c>
      <c r="D196" s="23">
        <v>0.774</v>
      </c>
      <c r="E196" s="23">
        <v>3.129</v>
      </c>
      <c r="F196" s="23">
        <v>3.212</v>
      </c>
      <c r="G196" s="23">
        <v>45.533</v>
      </c>
      <c r="H196" s="23">
        <v>0.038</v>
      </c>
      <c r="I196" s="23">
        <v>14.1</v>
      </c>
      <c r="J196" s="23"/>
      <c r="K196" s="23">
        <v>1.702</v>
      </c>
      <c r="L196" s="23">
        <v>11.96</v>
      </c>
      <c r="M196" s="23">
        <v>22.34</v>
      </c>
      <c r="N196" s="23">
        <v>12.24</v>
      </c>
      <c r="O196" s="23">
        <v>0.578</v>
      </c>
      <c r="P196" s="25"/>
      <c r="Q196" s="25"/>
      <c r="R196" s="25"/>
      <c r="S196" s="25"/>
    </row>
    <row r="197" ht="11.25" customHeight="1">
      <c r="A197" s="21" t="s">
        <v>118</v>
      </c>
      <c r="B197" s="22" t="s">
        <v>119</v>
      </c>
      <c r="C197" s="22">
        <v>90.0</v>
      </c>
      <c r="D197" s="23">
        <v>13.605</v>
      </c>
      <c r="E197" s="23">
        <v>13.807</v>
      </c>
      <c r="F197" s="23">
        <v>8.3</v>
      </c>
      <c r="G197" s="23">
        <v>212.494</v>
      </c>
      <c r="H197" s="23">
        <v>0.116</v>
      </c>
      <c r="I197" s="23">
        <v>4.97</v>
      </c>
      <c r="J197" s="23">
        <v>34.9</v>
      </c>
      <c r="K197" s="23">
        <v>4.472</v>
      </c>
      <c r="L197" s="23">
        <v>52.77</v>
      </c>
      <c r="M197" s="23">
        <v>208.22</v>
      </c>
      <c r="N197" s="23">
        <v>48.44</v>
      </c>
      <c r="O197" s="23">
        <v>1.231</v>
      </c>
      <c r="P197" s="25"/>
      <c r="Q197" s="25"/>
      <c r="R197" s="25"/>
      <c r="S197" s="25"/>
    </row>
    <row r="198" ht="11.25" customHeight="1">
      <c r="A198" s="21" t="s">
        <v>120</v>
      </c>
      <c r="B198" s="22" t="s">
        <v>121</v>
      </c>
      <c r="C198" s="22">
        <v>170.0</v>
      </c>
      <c r="D198" s="23">
        <v>3.22</v>
      </c>
      <c r="E198" s="23">
        <v>5.639</v>
      </c>
      <c r="F198" s="23">
        <v>26.243</v>
      </c>
      <c r="G198" s="23">
        <v>168.925</v>
      </c>
      <c r="H198" s="23">
        <v>0.193</v>
      </c>
      <c r="I198" s="23">
        <v>32.2</v>
      </c>
      <c r="J198" s="23"/>
      <c r="K198" s="23">
        <v>2.361</v>
      </c>
      <c r="L198" s="23">
        <v>23.46</v>
      </c>
      <c r="M198" s="23">
        <v>94.98</v>
      </c>
      <c r="N198" s="23">
        <v>37.47</v>
      </c>
      <c r="O198" s="23">
        <v>1.507</v>
      </c>
      <c r="P198" s="25"/>
      <c r="Q198" s="25"/>
      <c r="R198" s="25"/>
      <c r="S198" s="25"/>
    </row>
    <row r="199" ht="11.25" customHeight="1">
      <c r="A199" s="21"/>
      <c r="B199" s="22" t="s">
        <v>57</v>
      </c>
      <c r="C199" s="22">
        <v>200.0</v>
      </c>
      <c r="D199" s="23">
        <v>0.16</v>
      </c>
      <c r="E199" s="23">
        <v>0.16</v>
      </c>
      <c r="F199" s="23">
        <v>13.9</v>
      </c>
      <c r="G199" s="23">
        <v>58.701</v>
      </c>
      <c r="H199" s="23">
        <v>0.012</v>
      </c>
      <c r="I199" s="23">
        <v>4.01</v>
      </c>
      <c r="J199" s="23">
        <v>2.0</v>
      </c>
      <c r="K199" s="23">
        <v>0.08</v>
      </c>
      <c r="L199" s="23">
        <v>6.895</v>
      </c>
      <c r="M199" s="23">
        <v>5.224</v>
      </c>
      <c r="N199" s="23">
        <v>4.04</v>
      </c>
      <c r="O199" s="23">
        <v>0.992</v>
      </c>
      <c r="P199" s="25"/>
      <c r="Q199" s="25"/>
      <c r="R199" s="25"/>
      <c r="S199" s="25"/>
    </row>
    <row r="200" ht="11.25" customHeight="1">
      <c r="A200" s="21"/>
      <c r="B200" s="22" t="s">
        <v>30</v>
      </c>
      <c r="C200" s="22">
        <v>40.0</v>
      </c>
      <c r="D200" s="23">
        <v>3.16</v>
      </c>
      <c r="E200" s="23">
        <v>0.4</v>
      </c>
      <c r="F200" s="23">
        <v>19.32</v>
      </c>
      <c r="G200" s="23">
        <v>94.0</v>
      </c>
      <c r="H200" s="23">
        <v>0.064</v>
      </c>
      <c r="I200" s="23"/>
      <c r="J200" s="23"/>
      <c r="K200" s="23">
        <v>0.52</v>
      </c>
      <c r="L200" s="23">
        <v>9.2</v>
      </c>
      <c r="M200" s="23">
        <v>34.8</v>
      </c>
      <c r="N200" s="23">
        <v>13.2</v>
      </c>
      <c r="O200" s="23">
        <v>0.8</v>
      </c>
      <c r="P200" s="25"/>
      <c r="Q200" s="25"/>
      <c r="R200" s="25"/>
      <c r="S200" s="25"/>
    </row>
    <row r="201" ht="11.25" customHeight="1">
      <c r="A201" s="21"/>
      <c r="B201" s="22" t="s">
        <v>45</v>
      </c>
      <c r="C201" s="22">
        <v>25.0</v>
      </c>
      <c r="D201" s="23">
        <v>1.65</v>
      </c>
      <c r="E201" s="23">
        <v>0.3</v>
      </c>
      <c r="F201" s="23">
        <v>8.55</v>
      </c>
      <c r="G201" s="23">
        <v>43.5</v>
      </c>
      <c r="H201" s="23">
        <v>0.05</v>
      </c>
      <c r="I201" s="23"/>
      <c r="J201" s="23">
        <v>1.5</v>
      </c>
      <c r="K201" s="23">
        <v>0.55</v>
      </c>
      <c r="L201" s="23">
        <v>8.75</v>
      </c>
      <c r="M201" s="23">
        <v>39.5</v>
      </c>
      <c r="N201" s="23">
        <v>11.75</v>
      </c>
      <c r="O201" s="23">
        <v>0.975</v>
      </c>
      <c r="P201" s="25"/>
      <c r="Q201" s="25"/>
      <c r="R201" s="25"/>
      <c r="S201" s="25"/>
    </row>
    <row r="202" ht="11.25" customHeight="1">
      <c r="A202" s="21">
        <v>0.0</v>
      </c>
      <c r="B202" s="22" t="s">
        <v>36</v>
      </c>
      <c r="C202" s="22">
        <v>150.0</v>
      </c>
      <c r="D202" s="23">
        <v>0.75</v>
      </c>
      <c r="E202" s="23">
        <v>0.15</v>
      </c>
      <c r="F202" s="23">
        <v>15.15</v>
      </c>
      <c r="G202" s="23">
        <v>69.0</v>
      </c>
      <c r="H202" s="23">
        <v>0.015</v>
      </c>
      <c r="I202" s="23">
        <v>30.0</v>
      </c>
      <c r="J202" s="23"/>
      <c r="K202" s="23">
        <v>0.15</v>
      </c>
      <c r="L202" s="23">
        <v>10.5</v>
      </c>
      <c r="M202" s="23">
        <v>10.5</v>
      </c>
      <c r="N202" s="23">
        <v>6.0</v>
      </c>
      <c r="O202" s="23">
        <v>2.1</v>
      </c>
      <c r="P202" s="25"/>
      <c r="Q202" s="25"/>
      <c r="R202" s="25"/>
      <c r="S202" s="25"/>
    </row>
    <row r="203" ht="11.25" customHeight="1">
      <c r="A203" s="21" t="s">
        <v>32</v>
      </c>
      <c r="B203" s="22"/>
      <c r="C203" s="22" t="str">
        <f t="shared" ref="C203:O203" si="21">SUM(C196:C202)</f>
        <v>745</v>
      </c>
      <c r="D203" s="23" t="str">
        <f t="shared" si="21"/>
        <v>23.32</v>
      </c>
      <c r="E203" s="23" t="str">
        <f t="shared" si="21"/>
        <v>23.59</v>
      </c>
      <c r="F203" s="23" t="str">
        <f t="shared" si="21"/>
        <v>94.68</v>
      </c>
      <c r="G203" s="23" t="str">
        <f t="shared" si="21"/>
        <v>692.15</v>
      </c>
      <c r="H203" s="23" t="str">
        <f t="shared" si="21"/>
        <v>0.49</v>
      </c>
      <c r="I203" s="23" t="str">
        <f t="shared" si="21"/>
        <v>85.28</v>
      </c>
      <c r="J203" s="23" t="str">
        <f t="shared" si="21"/>
        <v>38.40</v>
      </c>
      <c r="K203" s="23" t="str">
        <f t="shared" si="21"/>
        <v>9.84</v>
      </c>
      <c r="L203" s="23" t="str">
        <f t="shared" si="21"/>
        <v>123.54</v>
      </c>
      <c r="M203" s="23" t="str">
        <f t="shared" si="21"/>
        <v>415.56</v>
      </c>
      <c r="N203" s="23" t="str">
        <f t="shared" si="21"/>
        <v>133.14</v>
      </c>
      <c r="O203" s="23" t="str">
        <f t="shared" si="21"/>
        <v>8.18</v>
      </c>
      <c r="P203" s="24"/>
      <c r="Q203" s="24"/>
      <c r="R203" s="24"/>
      <c r="S203" s="24"/>
    </row>
    <row r="204" ht="11.25" customHeight="1">
      <c r="A204" s="21" t="s">
        <v>33</v>
      </c>
      <c r="B204" s="22"/>
      <c r="C204" s="22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5"/>
      <c r="Q204" s="25"/>
      <c r="R204" s="25"/>
      <c r="S204" s="25"/>
    </row>
    <row r="205" ht="11.25" customHeight="1">
      <c r="A205" s="21" t="s">
        <v>58</v>
      </c>
      <c r="B205" s="22" t="s">
        <v>59</v>
      </c>
      <c r="C205" s="22">
        <v>50.0</v>
      </c>
      <c r="D205" s="23">
        <v>4.292</v>
      </c>
      <c r="E205" s="23">
        <v>3.929</v>
      </c>
      <c r="F205" s="23">
        <v>29.72</v>
      </c>
      <c r="G205" s="23">
        <v>171.244</v>
      </c>
      <c r="H205" s="23">
        <v>0.306</v>
      </c>
      <c r="I205" s="23"/>
      <c r="J205" s="23"/>
      <c r="K205" s="23">
        <v>1.445</v>
      </c>
      <c r="L205" s="23">
        <v>52.36</v>
      </c>
      <c r="M205" s="23">
        <v>57.535</v>
      </c>
      <c r="N205" s="23">
        <v>22.45</v>
      </c>
      <c r="O205" s="23">
        <v>0.964</v>
      </c>
      <c r="P205" s="25"/>
      <c r="Q205" s="25"/>
      <c r="R205" s="25"/>
      <c r="S205" s="25"/>
    </row>
    <row r="206" ht="11.25" customHeight="1">
      <c r="A206" s="21">
        <v>0.0</v>
      </c>
      <c r="B206" s="22" t="s">
        <v>36</v>
      </c>
      <c r="C206" s="22">
        <v>200.0</v>
      </c>
      <c r="D206" s="23">
        <v>1.0</v>
      </c>
      <c r="E206" s="23">
        <v>0.2</v>
      </c>
      <c r="F206" s="23">
        <v>20.2</v>
      </c>
      <c r="G206" s="23">
        <v>92.0</v>
      </c>
      <c r="H206" s="23">
        <v>0.02</v>
      </c>
      <c r="I206" s="23">
        <v>40.0</v>
      </c>
      <c r="J206" s="23"/>
      <c r="K206" s="23">
        <v>0.2</v>
      </c>
      <c r="L206" s="23">
        <v>14.0</v>
      </c>
      <c r="M206" s="23">
        <v>14.0</v>
      </c>
      <c r="N206" s="23">
        <v>8.0</v>
      </c>
      <c r="O206" s="23">
        <v>2.8</v>
      </c>
      <c r="P206" s="25"/>
      <c r="Q206" s="25"/>
      <c r="R206" s="25"/>
      <c r="S206" s="25"/>
    </row>
    <row r="207" ht="11.25" customHeight="1">
      <c r="A207" s="21"/>
      <c r="B207" s="22" t="s">
        <v>60</v>
      </c>
      <c r="C207" s="22">
        <v>15.0</v>
      </c>
      <c r="D207" s="23">
        <v>0.015</v>
      </c>
      <c r="E207" s="23"/>
      <c r="F207" s="23">
        <v>11.91</v>
      </c>
      <c r="G207" s="23">
        <v>48.15</v>
      </c>
      <c r="H207" s="23"/>
      <c r="I207" s="23"/>
      <c r="J207" s="23"/>
      <c r="K207" s="23"/>
      <c r="L207" s="23">
        <v>0.6</v>
      </c>
      <c r="M207" s="23">
        <v>0.15</v>
      </c>
      <c r="N207" s="23">
        <v>0.3</v>
      </c>
      <c r="O207" s="23">
        <v>0.06</v>
      </c>
      <c r="P207" s="25"/>
      <c r="Q207" s="25"/>
      <c r="R207" s="25"/>
      <c r="S207" s="25"/>
    </row>
    <row r="208" ht="11.25" customHeight="1">
      <c r="A208" s="21" t="s">
        <v>38</v>
      </c>
      <c r="B208" s="22"/>
      <c r="C208" s="22">
        <v>265.0</v>
      </c>
      <c r="D208" s="23">
        <v>5.307</v>
      </c>
      <c r="E208" s="23">
        <v>4.129</v>
      </c>
      <c r="F208" s="23">
        <v>61.83</v>
      </c>
      <c r="G208" s="23">
        <v>311.394</v>
      </c>
      <c r="H208" s="23">
        <v>0.326</v>
      </c>
      <c r="I208" s="23">
        <v>40.0</v>
      </c>
      <c r="J208" s="23"/>
      <c r="K208" s="23">
        <v>1.645</v>
      </c>
      <c r="L208" s="23">
        <v>66.96</v>
      </c>
      <c r="M208" s="23">
        <v>71.685</v>
      </c>
      <c r="N208" s="23">
        <v>30.75</v>
      </c>
      <c r="O208" s="23">
        <v>3.824</v>
      </c>
      <c r="P208" s="25"/>
      <c r="Q208" s="25"/>
      <c r="R208" s="25"/>
      <c r="S208" s="25"/>
    </row>
    <row r="209" ht="11.25" customHeight="1">
      <c r="A209" s="21" t="s">
        <v>39</v>
      </c>
      <c r="B209" s="22"/>
      <c r="C209" s="22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5"/>
      <c r="Q209" s="25"/>
      <c r="R209" s="25"/>
      <c r="S209" s="25"/>
    </row>
    <row r="210" ht="11.25" customHeight="1">
      <c r="A210" s="21" t="s">
        <v>122</v>
      </c>
      <c r="B210" s="22" t="s">
        <v>123</v>
      </c>
      <c r="C210" s="22">
        <v>250.0</v>
      </c>
      <c r="D210" s="23">
        <v>1.785</v>
      </c>
      <c r="E210" s="23">
        <v>5.098</v>
      </c>
      <c r="F210" s="23">
        <v>9.973</v>
      </c>
      <c r="G210" s="23">
        <v>93.925</v>
      </c>
      <c r="H210" s="23">
        <v>0.04</v>
      </c>
      <c r="I210" s="23">
        <v>22.3</v>
      </c>
      <c r="J210" s="23">
        <v>260.0</v>
      </c>
      <c r="K210" s="23">
        <v>2.412</v>
      </c>
      <c r="L210" s="23">
        <v>40.89</v>
      </c>
      <c r="M210" s="23">
        <v>45.06</v>
      </c>
      <c r="N210" s="23">
        <v>23.66</v>
      </c>
      <c r="O210" s="23">
        <v>1.107</v>
      </c>
      <c r="P210" s="25"/>
      <c r="Q210" s="25"/>
      <c r="R210" s="25"/>
      <c r="S210" s="25"/>
    </row>
    <row r="211" ht="11.25" customHeight="1">
      <c r="A211" s="21" t="s">
        <v>124</v>
      </c>
      <c r="B211" s="22" t="s">
        <v>125</v>
      </c>
      <c r="C211" s="22">
        <v>60.0</v>
      </c>
      <c r="D211" s="23">
        <v>20.28</v>
      </c>
      <c r="E211" s="23">
        <v>22.88</v>
      </c>
      <c r="F211" s="23"/>
      <c r="G211" s="23">
        <v>287.04</v>
      </c>
      <c r="H211" s="23">
        <v>0.052</v>
      </c>
      <c r="I211" s="23"/>
      <c r="J211" s="23">
        <v>10.4</v>
      </c>
      <c r="K211" s="23">
        <v>0.312</v>
      </c>
      <c r="L211" s="23">
        <v>14.832</v>
      </c>
      <c r="M211" s="23">
        <v>208.479</v>
      </c>
      <c r="N211" s="23">
        <v>19.901</v>
      </c>
      <c r="O211" s="23">
        <v>1.475</v>
      </c>
      <c r="P211" s="25"/>
      <c r="Q211" s="25"/>
      <c r="R211" s="25"/>
      <c r="S211" s="25"/>
    </row>
    <row r="212" ht="11.25" customHeight="1">
      <c r="A212" s="21"/>
      <c r="B212" s="22" t="s">
        <v>25</v>
      </c>
      <c r="C212" s="22">
        <v>30.0</v>
      </c>
      <c r="D212" s="23">
        <v>0.75</v>
      </c>
      <c r="E212" s="23">
        <v>1.568</v>
      </c>
      <c r="F212" s="23">
        <v>4.233</v>
      </c>
      <c r="G212" s="23">
        <v>34.457</v>
      </c>
      <c r="H212" s="23">
        <v>0.04</v>
      </c>
      <c r="I212" s="23">
        <v>2.85</v>
      </c>
      <c r="J212" s="23">
        <v>240.0</v>
      </c>
      <c r="K212" s="23">
        <v>0.801</v>
      </c>
      <c r="L212" s="23">
        <v>8.826</v>
      </c>
      <c r="M212" s="23">
        <v>16.808</v>
      </c>
      <c r="N212" s="23">
        <v>7.899</v>
      </c>
      <c r="O212" s="23">
        <v>0.274</v>
      </c>
      <c r="P212" s="25"/>
      <c r="Q212" s="25"/>
      <c r="R212" s="25"/>
      <c r="S212" s="25"/>
    </row>
    <row r="213" ht="11.25" customHeight="1">
      <c r="A213" s="21"/>
      <c r="B213" s="22" t="s">
        <v>76</v>
      </c>
      <c r="C213" s="22">
        <v>155.0</v>
      </c>
      <c r="D213" s="23">
        <v>3.34</v>
      </c>
      <c r="E213" s="23">
        <v>4.054</v>
      </c>
      <c r="F213" s="23">
        <v>21.647</v>
      </c>
      <c r="G213" s="23">
        <v>136.335</v>
      </c>
      <c r="H213" s="23">
        <v>0.09</v>
      </c>
      <c r="I213" s="23"/>
      <c r="J213" s="23">
        <v>20.0</v>
      </c>
      <c r="K213" s="23">
        <v>0.05</v>
      </c>
      <c r="L213" s="23">
        <v>28.722</v>
      </c>
      <c r="M213" s="23">
        <v>114.919</v>
      </c>
      <c r="N213" s="23">
        <v>16.567</v>
      </c>
      <c r="O213" s="23">
        <v>0.613</v>
      </c>
      <c r="P213" s="25"/>
      <c r="Q213" s="25"/>
      <c r="R213" s="25"/>
      <c r="S213" s="25"/>
    </row>
    <row r="214" ht="11.25" customHeight="1">
      <c r="A214" s="21" t="s">
        <v>126</v>
      </c>
      <c r="B214" s="22" t="s">
        <v>69</v>
      </c>
      <c r="C214" s="22">
        <v>200.0</v>
      </c>
      <c r="D214" s="23">
        <v>0.78</v>
      </c>
      <c r="E214" s="23">
        <v>0.06</v>
      </c>
      <c r="F214" s="23">
        <v>20.12</v>
      </c>
      <c r="G214" s="23">
        <v>85.3</v>
      </c>
      <c r="H214" s="23">
        <v>0.02</v>
      </c>
      <c r="I214" s="23">
        <v>0.8</v>
      </c>
      <c r="J214" s="23"/>
      <c r="K214" s="23">
        <v>1.1</v>
      </c>
      <c r="L214" s="23">
        <v>32.0</v>
      </c>
      <c r="M214" s="23">
        <v>29.2</v>
      </c>
      <c r="N214" s="23">
        <v>21.0</v>
      </c>
      <c r="O214" s="23">
        <v>0.67</v>
      </c>
      <c r="P214" s="25"/>
      <c r="Q214" s="25"/>
      <c r="R214" s="25"/>
      <c r="S214" s="25"/>
    </row>
    <row r="215" ht="11.25" customHeight="1">
      <c r="A215" s="21">
        <v>0.0</v>
      </c>
      <c r="B215" s="22" t="s">
        <v>30</v>
      </c>
      <c r="C215" s="22">
        <v>60.0</v>
      </c>
      <c r="D215" s="23">
        <v>4.74</v>
      </c>
      <c r="E215" s="23">
        <v>0.6</v>
      </c>
      <c r="F215" s="23">
        <v>28.98</v>
      </c>
      <c r="G215" s="23">
        <v>141.0</v>
      </c>
      <c r="H215" s="23">
        <v>0.096</v>
      </c>
      <c r="I215" s="23"/>
      <c r="J215" s="23"/>
      <c r="K215" s="23">
        <v>0.78</v>
      </c>
      <c r="L215" s="23">
        <v>13.8</v>
      </c>
      <c r="M215" s="23">
        <v>52.2</v>
      </c>
      <c r="N215" s="23">
        <v>19.8</v>
      </c>
      <c r="O215" s="23">
        <v>1.2</v>
      </c>
      <c r="P215" s="25"/>
      <c r="Q215" s="25"/>
      <c r="R215" s="25"/>
      <c r="S215" s="25"/>
    </row>
    <row r="216" ht="11.25" customHeight="1">
      <c r="A216" s="21"/>
      <c r="B216" s="22" t="s">
        <v>45</v>
      </c>
      <c r="C216" s="22">
        <v>20.0</v>
      </c>
      <c r="D216" s="23">
        <v>1.32</v>
      </c>
      <c r="E216" s="23">
        <v>0.24</v>
      </c>
      <c r="F216" s="23">
        <v>6.84</v>
      </c>
      <c r="G216" s="23">
        <v>34.8</v>
      </c>
      <c r="H216" s="23">
        <v>0.04</v>
      </c>
      <c r="I216" s="23"/>
      <c r="J216" s="23">
        <v>1.2</v>
      </c>
      <c r="K216" s="23">
        <v>0.44</v>
      </c>
      <c r="L216" s="23">
        <v>7.0</v>
      </c>
      <c r="M216" s="23">
        <v>31.6</v>
      </c>
      <c r="N216" s="23">
        <v>9.4</v>
      </c>
      <c r="O216" s="23">
        <v>0.78</v>
      </c>
      <c r="P216" s="25"/>
      <c r="Q216" s="25"/>
      <c r="R216" s="25"/>
      <c r="S216" s="25"/>
    </row>
    <row r="217" ht="11.25" customHeight="1">
      <c r="A217" s="21"/>
      <c r="B217" s="22" t="s">
        <v>31</v>
      </c>
      <c r="C217" s="22">
        <v>200.0</v>
      </c>
      <c r="D217" s="23">
        <v>0.8</v>
      </c>
      <c r="E217" s="23">
        <v>0.8</v>
      </c>
      <c r="F217" s="23">
        <v>19.6</v>
      </c>
      <c r="G217" s="23">
        <v>94.0</v>
      </c>
      <c r="H217" s="23">
        <v>0.06</v>
      </c>
      <c r="I217" s="23">
        <v>20.0</v>
      </c>
      <c r="J217" s="23">
        <v>10.0</v>
      </c>
      <c r="K217" s="23">
        <v>0.4</v>
      </c>
      <c r="L217" s="23">
        <v>32.0</v>
      </c>
      <c r="M217" s="23">
        <v>22.0</v>
      </c>
      <c r="N217" s="23">
        <v>18.0</v>
      </c>
      <c r="O217" s="23">
        <v>4.4</v>
      </c>
      <c r="P217" s="25"/>
      <c r="Q217" s="25"/>
      <c r="R217" s="25"/>
      <c r="S217" s="25"/>
    </row>
    <row r="218" ht="11.25" customHeight="1">
      <c r="A218" s="21" t="s">
        <v>46</v>
      </c>
      <c r="B218" s="22"/>
      <c r="C218" s="22">
        <v>975.0</v>
      </c>
      <c r="D218" s="23" t="str">
        <f t="shared" ref="D218:O218" si="22">SUM(D210:D217)</f>
        <v>33.80</v>
      </c>
      <c r="E218" s="23" t="str">
        <f t="shared" si="22"/>
        <v>35.30</v>
      </c>
      <c r="F218" s="23" t="str">
        <f t="shared" si="22"/>
        <v>111.39</v>
      </c>
      <c r="G218" s="23" t="str">
        <f t="shared" si="22"/>
        <v>906.86</v>
      </c>
      <c r="H218" s="23" t="str">
        <f t="shared" si="22"/>
        <v>0.44</v>
      </c>
      <c r="I218" s="23" t="str">
        <f t="shared" si="22"/>
        <v>45.95</v>
      </c>
      <c r="J218" s="23" t="str">
        <f t="shared" si="22"/>
        <v>541.60</v>
      </c>
      <c r="K218" s="23" t="str">
        <f t="shared" si="22"/>
        <v>6.30</v>
      </c>
      <c r="L218" s="23" t="str">
        <f t="shared" si="22"/>
        <v>178.07</v>
      </c>
      <c r="M218" s="23" t="str">
        <f t="shared" si="22"/>
        <v>520.27</v>
      </c>
      <c r="N218" s="23" t="str">
        <f t="shared" si="22"/>
        <v>136.23</v>
      </c>
      <c r="O218" s="23" t="str">
        <f t="shared" si="22"/>
        <v>10.52</v>
      </c>
      <c r="P218" s="25"/>
      <c r="Q218" s="25"/>
      <c r="R218" s="25"/>
      <c r="S218" s="25"/>
    </row>
    <row r="219" ht="11.25" customHeight="1">
      <c r="A219" s="21" t="s">
        <v>47</v>
      </c>
      <c r="B219" s="22"/>
      <c r="C219" s="22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5"/>
      <c r="Q219" s="25"/>
      <c r="R219" s="25"/>
      <c r="S219" s="25"/>
    </row>
    <row r="220" ht="11.25" customHeight="1">
      <c r="A220" s="21" t="s">
        <v>58</v>
      </c>
      <c r="B220" s="22" t="s">
        <v>59</v>
      </c>
      <c r="C220" s="22">
        <v>50.0</v>
      </c>
      <c r="D220" s="23">
        <v>4.292</v>
      </c>
      <c r="E220" s="23">
        <v>3.929</v>
      </c>
      <c r="F220" s="23">
        <v>29.72</v>
      </c>
      <c r="G220" s="23">
        <v>171.244</v>
      </c>
      <c r="H220" s="23">
        <v>0.306</v>
      </c>
      <c r="I220" s="23"/>
      <c r="J220" s="23"/>
      <c r="K220" s="23">
        <v>1.445</v>
      </c>
      <c r="L220" s="23">
        <v>52.36</v>
      </c>
      <c r="M220" s="23">
        <v>57.535</v>
      </c>
      <c r="N220" s="23">
        <v>22.45</v>
      </c>
      <c r="O220" s="23">
        <v>0.964</v>
      </c>
      <c r="P220" s="25"/>
      <c r="Q220" s="25"/>
      <c r="R220" s="25"/>
      <c r="S220" s="25"/>
    </row>
    <row r="221" ht="11.25" customHeight="1">
      <c r="A221" s="21">
        <v>0.0</v>
      </c>
      <c r="B221" s="22" t="s">
        <v>36</v>
      </c>
      <c r="C221" s="22">
        <v>200.0</v>
      </c>
      <c r="D221" s="23">
        <v>1.0</v>
      </c>
      <c r="E221" s="23">
        <v>0.2</v>
      </c>
      <c r="F221" s="23">
        <v>20.2</v>
      </c>
      <c r="G221" s="23">
        <v>92.0</v>
      </c>
      <c r="H221" s="23">
        <v>0.02</v>
      </c>
      <c r="I221" s="23">
        <v>40.0</v>
      </c>
      <c r="J221" s="23"/>
      <c r="K221" s="23">
        <v>0.2</v>
      </c>
      <c r="L221" s="23">
        <v>14.0</v>
      </c>
      <c r="M221" s="23">
        <v>14.0</v>
      </c>
      <c r="N221" s="23">
        <v>8.0</v>
      </c>
      <c r="O221" s="23">
        <v>2.8</v>
      </c>
      <c r="P221" s="25"/>
      <c r="Q221" s="25"/>
      <c r="R221" s="25"/>
      <c r="S221" s="25"/>
    </row>
    <row r="222" ht="11.25" customHeight="1">
      <c r="A222" s="21"/>
      <c r="B222" s="22" t="s">
        <v>60</v>
      </c>
      <c r="C222" s="22">
        <v>15.0</v>
      </c>
      <c r="D222" s="23">
        <v>0.015</v>
      </c>
      <c r="E222" s="23"/>
      <c r="F222" s="23">
        <v>11.91</v>
      </c>
      <c r="G222" s="23">
        <v>48.15</v>
      </c>
      <c r="H222" s="23"/>
      <c r="I222" s="23"/>
      <c r="J222" s="23"/>
      <c r="K222" s="23"/>
      <c r="L222" s="23">
        <v>0.6</v>
      </c>
      <c r="M222" s="23">
        <v>0.15</v>
      </c>
      <c r="N222" s="23">
        <v>0.3</v>
      </c>
      <c r="O222" s="23">
        <v>0.06</v>
      </c>
      <c r="P222" s="25"/>
      <c r="Q222" s="25"/>
      <c r="R222" s="25"/>
      <c r="S222" s="25"/>
    </row>
    <row r="223" ht="11.25" customHeight="1">
      <c r="A223" s="21" t="s">
        <v>50</v>
      </c>
      <c r="B223" s="22"/>
      <c r="C223" s="22" t="str">
        <f t="shared" ref="C223:O223" si="23">SUM(C220:C222)</f>
        <v>265</v>
      </c>
      <c r="D223" s="23" t="str">
        <f t="shared" si="23"/>
        <v>5.31</v>
      </c>
      <c r="E223" s="23" t="str">
        <f t="shared" si="23"/>
        <v>4.13</v>
      </c>
      <c r="F223" s="23" t="str">
        <f t="shared" si="23"/>
        <v>61.83</v>
      </c>
      <c r="G223" s="23" t="str">
        <f t="shared" si="23"/>
        <v>311.39</v>
      </c>
      <c r="H223" s="23" t="str">
        <f t="shared" si="23"/>
        <v>0.33</v>
      </c>
      <c r="I223" s="23" t="str">
        <f t="shared" si="23"/>
        <v>40.00</v>
      </c>
      <c r="J223" s="23" t="str">
        <f t="shared" si="23"/>
        <v>0.00</v>
      </c>
      <c r="K223" s="23" t="str">
        <f t="shared" si="23"/>
        <v>1.65</v>
      </c>
      <c r="L223" s="23" t="str">
        <f t="shared" si="23"/>
        <v>66.96</v>
      </c>
      <c r="M223" s="23" t="str">
        <f t="shared" si="23"/>
        <v>71.69</v>
      </c>
      <c r="N223" s="23" t="str">
        <f t="shared" si="23"/>
        <v>30.75</v>
      </c>
      <c r="O223" s="23" t="str">
        <f t="shared" si="23"/>
        <v>3.82</v>
      </c>
      <c r="P223" s="25"/>
      <c r="Q223" s="25"/>
      <c r="R223" s="25"/>
      <c r="S223" s="25"/>
    </row>
    <row r="224" ht="11.25" customHeight="1">
      <c r="A224" s="21" t="s">
        <v>127</v>
      </c>
      <c r="B224" s="22"/>
      <c r="C224" s="22" t="str">
        <f t="shared" ref="C224:O224" si="24">C223+C218+C208+C203</f>
        <v>2250</v>
      </c>
      <c r="D224" s="23" t="str">
        <f t="shared" si="24"/>
        <v>67.73</v>
      </c>
      <c r="E224" s="23" t="str">
        <f t="shared" si="24"/>
        <v>67.14</v>
      </c>
      <c r="F224" s="23" t="str">
        <f t="shared" si="24"/>
        <v>329.73</v>
      </c>
      <c r="G224" s="23" t="str">
        <f t="shared" si="24"/>
        <v>2221.80</v>
      </c>
      <c r="H224" s="23" t="str">
        <f t="shared" si="24"/>
        <v>1.58</v>
      </c>
      <c r="I224" s="23" t="str">
        <f t="shared" si="24"/>
        <v>211.23</v>
      </c>
      <c r="J224" s="23" t="str">
        <f t="shared" si="24"/>
        <v>580.00</v>
      </c>
      <c r="K224" s="23" t="str">
        <f t="shared" si="24"/>
        <v>19.42</v>
      </c>
      <c r="L224" s="23" t="str">
        <f t="shared" si="24"/>
        <v>435.53</v>
      </c>
      <c r="M224" s="23" t="str">
        <f t="shared" si="24"/>
        <v>1079.20</v>
      </c>
      <c r="N224" s="23" t="str">
        <f t="shared" si="24"/>
        <v>330.87</v>
      </c>
      <c r="O224" s="23" t="str">
        <f t="shared" si="24"/>
        <v>26.35</v>
      </c>
      <c r="P224" s="25"/>
      <c r="Q224" s="25"/>
      <c r="R224" s="25"/>
      <c r="S224" s="25"/>
    </row>
    <row r="225" ht="11.25" customHeight="1">
      <c r="A225" s="21" t="s">
        <v>128</v>
      </c>
      <c r="B225" s="22"/>
      <c r="C225" s="2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5"/>
      <c r="Q225" s="25"/>
      <c r="R225" s="25"/>
      <c r="S225" s="25"/>
    </row>
    <row r="226" ht="11.25" customHeight="1">
      <c r="A226" s="21" t="s">
        <v>3</v>
      </c>
      <c r="B226" s="22" t="s">
        <v>4</v>
      </c>
      <c r="C226" s="22" t="s">
        <v>5</v>
      </c>
      <c r="D226" s="23" t="s">
        <v>6</v>
      </c>
      <c r="E226" s="23"/>
      <c r="F226" s="23"/>
      <c r="G226" s="23" t="s">
        <v>7</v>
      </c>
      <c r="H226" s="23" t="s">
        <v>8</v>
      </c>
      <c r="I226" s="23"/>
      <c r="J226" s="23"/>
      <c r="K226" s="23"/>
      <c r="L226" s="23" t="s">
        <v>9</v>
      </c>
      <c r="M226" s="23"/>
      <c r="N226" s="23"/>
      <c r="O226" s="23"/>
      <c r="P226" s="25"/>
      <c r="Q226" s="25"/>
      <c r="R226" s="25"/>
      <c r="S226" s="25"/>
    </row>
    <row r="227" ht="11.25" customHeight="1">
      <c r="A227" s="21"/>
      <c r="B227" s="22"/>
      <c r="C227" s="22"/>
      <c r="D227" s="23" t="s">
        <v>10</v>
      </c>
      <c r="E227" s="23" t="s">
        <v>11</v>
      </c>
      <c r="F227" s="23" t="s">
        <v>12</v>
      </c>
      <c r="G227" s="23"/>
      <c r="H227" s="23" t="s">
        <v>13</v>
      </c>
      <c r="I227" s="23" t="s">
        <v>14</v>
      </c>
      <c r="J227" s="23" t="s">
        <v>15</v>
      </c>
      <c r="K227" s="23" t="s">
        <v>16</v>
      </c>
      <c r="L227" s="23" t="s">
        <v>17</v>
      </c>
      <c r="M227" s="23" t="s">
        <v>18</v>
      </c>
      <c r="N227" s="23" t="s">
        <v>19</v>
      </c>
      <c r="O227" s="23" t="s">
        <v>20</v>
      </c>
      <c r="P227" s="25"/>
      <c r="Q227" s="25"/>
      <c r="R227" s="25"/>
      <c r="S227" s="25"/>
    </row>
    <row r="228" ht="11.25" customHeight="1">
      <c r="A228" s="21" t="s">
        <v>22</v>
      </c>
      <c r="B228" s="22"/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5"/>
      <c r="Q228" s="25"/>
      <c r="R228" s="25"/>
      <c r="S228" s="25"/>
    </row>
    <row r="229" ht="11.25" customHeight="1">
      <c r="A229" s="21" t="s">
        <v>91</v>
      </c>
      <c r="B229" s="22" t="s">
        <v>92</v>
      </c>
      <c r="C229" s="22">
        <v>80.0</v>
      </c>
      <c r="D229" s="23">
        <v>1.238</v>
      </c>
      <c r="E229" s="23">
        <v>4.067</v>
      </c>
      <c r="F229" s="23">
        <v>7.505</v>
      </c>
      <c r="G229" s="23">
        <v>72.364</v>
      </c>
      <c r="H229" s="23">
        <v>0.024</v>
      </c>
      <c r="I229" s="23">
        <v>28.75</v>
      </c>
      <c r="J229" s="23">
        <v>160.0</v>
      </c>
      <c r="K229" s="23">
        <v>1.855</v>
      </c>
      <c r="L229" s="23">
        <v>32.4</v>
      </c>
      <c r="M229" s="23">
        <v>24.01</v>
      </c>
      <c r="N229" s="23">
        <v>13.12</v>
      </c>
      <c r="O229" s="23">
        <v>0.446</v>
      </c>
      <c r="P229" s="25"/>
      <c r="Q229" s="25"/>
      <c r="R229" s="25"/>
      <c r="S229" s="25"/>
    </row>
    <row r="230" ht="11.25" customHeight="1">
      <c r="A230" s="21" t="s">
        <v>129</v>
      </c>
      <c r="B230" s="22" t="s">
        <v>130</v>
      </c>
      <c r="C230" s="22">
        <v>80.0</v>
      </c>
      <c r="D230" s="23">
        <v>19.562</v>
      </c>
      <c r="E230" s="23">
        <v>10.136</v>
      </c>
      <c r="F230" s="23">
        <v>0.366</v>
      </c>
      <c r="G230" s="23">
        <v>170.2</v>
      </c>
      <c r="H230" s="23">
        <v>0.113</v>
      </c>
      <c r="I230" s="23">
        <v>1.636</v>
      </c>
      <c r="J230" s="23"/>
      <c r="K230" s="23">
        <v>0.464</v>
      </c>
      <c r="L230" s="23">
        <v>26.041</v>
      </c>
      <c r="M230" s="23">
        <v>3.819</v>
      </c>
      <c r="N230" s="23">
        <v>24.072</v>
      </c>
      <c r="O230" s="23">
        <v>3.112</v>
      </c>
      <c r="P230" s="25"/>
      <c r="Q230" s="25"/>
      <c r="R230" s="25"/>
      <c r="S230" s="25"/>
    </row>
    <row r="231" ht="11.25" customHeight="1">
      <c r="A231" s="21" t="s">
        <v>83</v>
      </c>
      <c r="B231" s="22" t="s">
        <v>84</v>
      </c>
      <c r="C231" s="22">
        <v>30.0</v>
      </c>
      <c r="D231" s="23">
        <v>0.431</v>
      </c>
      <c r="E231" s="23">
        <v>1.088</v>
      </c>
      <c r="F231" s="23">
        <v>2.791</v>
      </c>
      <c r="G231" s="23">
        <v>22.838</v>
      </c>
      <c r="H231" s="23">
        <v>0.026</v>
      </c>
      <c r="I231" s="23">
        <v>1.189</v>
      </c>
      <c r="J231" s="23">
        <v>22.42</v>
      </c>
      <c r="K231" s="23">
        <v>0.532</v>
      </c>
      <c r="L231" s="23">
        <v>1.646</v>
      </c>
      <c r="M231" s="23">
        <v>5.197</v>
      </c>
      <c r="N231" s="23">
        <v>2.154</v>
      </c>
      <c r="O231" s="23">
        <v>0.103</v>
      </c>
      <c r="P231" s="25"/>
      <c r="Q231" s="25"/>
      <c r="R231" s="25"/>
      <c r="S231" s="25"/>
    </row>
    <row r="232" ht="11.25" customHeight="1">
      <c r="A232" s="21"/>
      <c r="B232" s="22" t="s">
        <v>131</v>
      </c>
      <c r="C232" s="22">
        <v>150.0</v>
      </c>
      <c r="D232" s="23">
        <v>4.614</v>
      </c>
      <c r="E232" s="23">
        <v>4.823</v>
      </c>
      <c r="F232" s="23">
        <v>20.792</v>
      </c>
      <c r="G232" s="23">
        <v>144.849</v>
      </c>
      <c r="H232" s="23">
        <v>0.157</v>
      </c>
      <c r="I232" s="23"/>
      <c r="J232" s="23">
        <v>20.0</v>
      </c>
      <c r="K232" s="23">
        <v>0.34</v>
      </c>
      <c r="L232" s="23">
        <v>9.546</v>
      </c>
      <c r="M232" s="23">
        <v>109.895</v>
      </c>
      <c r="N232" s="23">
        <v>72.665</v>
      </c>
      <c r="O232" s="23">
        <v>2.451</v>
      </c>
      <c r="P232" s="25"/>
      <c r="Q232" s="25"/>
      <c r="R232" s="25"/>
      <c r="S232" s="25"/>
    </row>
    <row r="233" ht="11.25" customHeight="1">
      <c r="A233" s="21"/>
      <c r="B233" s="22" t="s">
        <v>57</v>
      </c>
      <c r="C233" s="22">
        <v>200.0</v>
      </c>
      <c r="D233" s="23">
        <v>0.16</v>
      </c>
      <c r="E233" s="23">
        <v>0.16</v>
      </c>
      <c r="F233" s="23">
        <v>13.9</v>
      </c>
      <c r="G233" s="23">
        <v>58.701</v>
      </c>
      <c r="H233" s="23">
        <v>0.012</v>
      </c>
      <c r="I233" s="23">
        <v>4.01</v>
      </c>
      <c r="J233" s="23">
        <v>2.0</v>
      </c>
      <c r="K233" s="23">
        <v>0.08</v>
      </c>
      <c r="L233" s="23">
        <v>6.895</v>
      </c>
      <c r="M233" s="23">
        <v>5.224</v>
      </c>
      <c r="N233" s="23">
        <v>4.04</v>
      </c>
      <c r="O233" s="23">
        <v>0.992</v>
      </c>
      <c r="P233" s="25"/>
      <c r="Q233" s="25"/>
      <c r="R233" s="25"/>
      <c r="S233" s="25"/>
    </row>
    <row r="234" ht="11.25" customHeight="1">
      <c r="A234" s="21"/>
      <c r="B234" s="22" t="s">
        <v>132</v>
      </c>
      <c r="C234" s="22">
        <v>25.0</v>
      </c>
      <c r="D234" s="23">
        <v>1.875</v>
      </c>
      <c r="E234" s="23">
        <v>2.45</v>
      </c>
      <c r="F234" s="23">
        <v>18.6</v>
      </c>
      <c r="G234" s="23">
        <v>104.25</v>
      </c>
      <c r="H234" s="23">
        <v>0.02</v>
      </c>
      <c r="I234" s="23"/>
      <c r="J234" s="23">
        <v>2.5</v>
      </c>
      <c r="K234" s="23"/>
      <c r="L234" s="23">
        <v>7.25</v>
      </c>
      <c r="M234" s="23">
        <v>22.5</v>
      </c>
      <c r="N234" s="23">
        <v>5.0</v>
      </c>
      <c r="O234" s="23">
        <v>0.525</v>
      </c>
      <c r="P234" s="25"/>
      <c r="Q234" s="25"/>
      <c r="R234" s="25"/>
      <c r="S234" s="25"/>
    </row>
    <row r="235" ht="11.25" customHeight="1">
      <c r="A235" s="21"/>
      <c r="B235" s="22" t="s">
        <v>30</v>
      </c>
      <c r="C235" s="22">
        <v>40.0</v>
      </c>
      <c r="D235" s="23">
        <v>3.16</v>
      </c>
      <c r="E235" s="23">
        <v>0.4</v>
      </c>
      <c r="F235" s="23">
        <v>19.32</v>
      </c>
      <c r="G235" s="23">
        <v>94.0</v>
      </c>
      <c r="H235" s="23">
        <v>0.064</v>
      </c>
      <c r="I235" s="23"/>
      <c r="J235" s="23"/>
      <c r="K235" s="23">
        <v>0.52</v>
      </c>
      <c r="L235" s="23">
        <v>9.2</v>
      </c>
      <c r="M235" s="23">
        <v>34.8</v>
      </c>
      <c r="N235" s="23">
        <v>13.2</v>
      </c>
      <c r="O235" s="23">
        <v>0.8</v>
      </c>
      <c r="P235" s="25"/>
      <c r="Q235" s="25"/>
      <c r="R235" s="25"/>
      <c r="S235" s="25"/>
    </row>
    <row r="236" ht="11.25" customHeight="1">
      <c r="A236" s="21"/>
      <c r="B236" s="22" t="s">
        <v>45</v>
      </c>
      <c r="C236" s="22">
        <v>25.0</v>
      </c>
      <c r="D236" s="23">
        <v>1.65</v>
      </c>
      <c r="E236" s="23">
        <v>0.3</v>
      </c>
      <c r="F236" s="23">
        <v>8.55</v>
      </c>
      <c r="G236" s="23">
        <v>43.5</v>
      </c>
      <c r="H236" s="23">
        <v>0.05</v>
      </c>
      <c r="I236" s="23"/>
      <c r="J236" s="23">
        <v>1.5</v>
      </c>
      <c r="K236" s="23">
        <v>0.55</v>
      </c>
      <c r="L236" s="23">
        <v>8.75</v>
      </c>
      <c r="M236" s="23">
        <v>39.5</v>
      </c>
      <c r="N236" s="23">
        <v>11.75</v>
      </c>
      <c r="O236" s="23">
        <v>0.975</v>
      </c>
      <c r="P236" s="25"/>
      <c r="Q236" s="25"/>
      <c r="R236" s="25"/>
      <c r="S236" s="25"/>
    </row>
    <row r="237" ht="11.25" customHeight="1">
      <c r="A237" s="21" t="s">
        <v>32</v>
      </c>
      <c r="B237" s="22"/>
      <c r="C237" s="22">
        <v>630.0</v>
      </c>
      <c r="D237" s="23">
        <v>32.69</v>
      </c>
      <c r="E237" s="23">
        <v>23.423</v>
      </c>
      <c r="F237" s="23">
        <v>91.824</v>
      </c>
      <c r="G237" s="23">
        <v>710.702</v>
      </c>
      <c r="H237" s="23">
        <v>0.466</v>
      </c>
      <c r="I237" s="23">
        <v>35.585</v>
      </c>
      <c r="J237" s="23">
        <v>208.42</v>
      </c>
      <c r="K237" s="23">
        <v>4.341</v>
      </c>
      <c r="L237" s="23">
        <v>101.728</v>
      </c>
      <c r="M237" s="23">
        <v>244.945</v>
      </c>
      <c r="N237" s="23">
        <v>146.001</v>
      </c>
      <c r="O237" s="23">
        <v>9.404</v>
      </c>
      <c r="P237" s="24"/>
      <c r="Q237" s="24"/>
      <c r="R237" s="24"/>
      <c r="S237" s="24"/>
    </row>
    <row r="238" ht="11.25" customHeight="1">
      <c r="A238" s="21" t="s">
        <v>33</v>
      </c>
      <c r="B238" s="22"/>
      <c r="C238" s="22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5"/>
      <c r="Q238" s="25"/>
      <c r="R238" s="25"/>
      <c r="S238" s="25"/>
    </row>
    <row r="239" ht="11.25" customHeight="1">
      <c r="A239" s="21" t="s">
        <v>34</v>
      </c>
      <c r="B239" s="22" t="s">
        <v>35</v>
      </c>
      <c r="C239" s="22">
        <v>50.0</v>
      </c>
      <c r="D239" s="23">
        <v>4.474</v>
      </c>
      <c r="E239" s="23">
        <v>8.168</v>
      </c>
      <c r="F239" s="23">
        <v>23.894</v>
      </c>
      <c r="G239" s="23">
        <v>186.877</v>
      </c>
      <c r="H239" s="23">
        <v>0.221</v>
      </c>
      <c r="I239" s="23"/>
      <c r="J239" s="23">
        <v>5.0</v>
      </c>
      <c r="K239" s="23">
        <v>2.439</v>
      </c>
      <c r="L239" s="23">
        <v>123.575</v>
      </c>
      <c r="M239" s="23">
        <v>92.986</v>
      </c>
      <c r="N239" s="23">
        <v>35.861</v>
      </c>
      <c r="O239" s="23">
        <v>1.112</v>
      </c>
      <c r="P239" s="25"/>
      <c r="Q239" s="25"/>
      <c r="R239" s="25"/>
      <c r="S239" s="25"/>
    </row>
    <row r="240" ht="11.25" customHeight="1">
      <c r="A240" s="21">
        <v>0.0</v>
      </c>
      <c r="B240" s="22" t="s">
        <v>36</v>
      </c>
      <c r="C240" s="22">
        <v>200.0</v>
      </c>
      <c r="D240" s="23">
        <v>1.0</v>
      </c>
      <c r="E240" s="23">
        <v>0.2</v>
      </c>
      <c r="F240" s="23">
        <v>20.2</v>
      </c>
      <c r="G240" s="23">
        <v>92.0</v>
      </c>
      <c r="H240" s="23">
        <v>0.02</v>
      </c>
      <c r="I240" s="23">
        <v>40.0</v>
      </c>
      <c r="J240" s="23"/>
      <c r="K240" s="23">
        <v>0.2</v>
      </c>
      <c r="L240" s="23">
        <v>14.0</v>
      </c>
      <c r="M240" s="23">
        <v>14.0</v>
      </c>
      <c r="N240" s="23">
        <v>8.0</v>
      </c>
      <c r="O240" s="23">
        <v>2.8</v>
      </c>
      <c r="P240" s="25"/>
      <c r="Q240" s="25"/>
      <c r="R240" s="25"/>
      <c r="S240" s="25"/>
    </row>
    <row r="241" ht="11.25" customHeight="1">
      <c r="A241" s="21"/>
      <c r="B241" s="22" t="s">
        <v>37</v>
      </c>
      <c r="C241" s="22">
        <v>15.0</v>
      </c>
      <c r="D241" s="23">
        <v>0.075</v>
      </c>
      <c r="E241" s="23"/>
      <c r="F241" s="23">
        <v>12.0</v>
      </c>
      <c r="G241" s="23">
        <v>48.6</v>
      </c>
      <c r="H241" s="23"/>
      <c r="I241" s="23"/>
      <c r="J241" s="23"/>
      <c r="K241" s="23"/>
      <c r="L241" s="23">
        <v>3.15</v>
      </c>
      <c r="M241" s="23">
        <v>1.65</v>
      </c>
      <c r="N241" s="23">
        <v>1.05</v>
      </c>
      <c r="O241" s="23">
        <v>0.24</v>
      </c>
      <c r="P241" s="25"/>
      <c r="Q241" s="25"/>
      <c r="R241" s="25"/>
      <c r="S241" s="25"/>
    </row>
    <row r="242" ht="11.25" customHeight="1">
      <c r="A242" s="21" t="s">
        <v>38</v>
      </c>
      <c r="B242" s="22"/>
      <c r="C242" s="22">
        <v>265.0</v>
      </c>
      <c r="D242" s="23">
        <v>5.549</v>
      </c>
      <c r="E242" s="23">
        <v>8.368</v>
      </c>
      <c r="F242" s="23">
        <v>56.094</v>
      </c>
      <c r="G242" s="23">
        <v>327.477</v>
      </c>
      <c r="H242" s="23">
        <v>0.241</v>
      </c>
      <c r="I242" s="23">
        <v>40.0</v>
      </c>
      <c r="J242" s="23">
        <v>5.0</v>
      </c>
      <c r="K242" s="23">
        <v>2.639</v>
      </c>
      <c r="L242" s="23">
        <v>140.725</v>
      </c>
      <c r="M242" s="23">
        <v>108.636</v>
      </c>
      <c r="N242" s="23">
        <v>44.911</v>
      </c>
      <c r="O242" s="23">
        <v>4.152</v>
      </c>
      <c r="P242" s="25"/>
      <c r="Q242" s="25"/>
      <c r="R242" s="25"/>
      <c r="S242" s="25"/>
    </row>
    <row r="243" ht="11.25" customHeight="1">
      <c r="A243" s="21" t="s">
        <v>39</v>
      </c>
      <c r="B243" s="22"/>
      <c r="C243" s="2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5"/>
      <c r="Q243" s="25"/>
      <c r="R243" s="25"/>
      <c r="S243" s="25"/>
    </row>
    <row r="244" ht="11.25" customHeight="1">
      <c r="A244" s="21" t="s">
        <v>133</v>
      </c>
      <c r="B244" s="22" t="s">
        <v>134</v>
      </c>
      <c r="C244" s="22">
        <v>60.0</v>
      </c>
      <c r="D244" s="23">
        <v>1.549</v>
      </c>
      <c r="E244" s="23">
        <v>5.062</v>
      </c>
      <c r="F244" s="23">
        <v>8.71</v>
      </c>
      <c r="G244" s="23">
        <v>87.655</v>
      </c>
      <c r="H244" s="23">
        <v>0.037</v>
      </c>
      <c r="I244" s="23">
        <v>12.35</v>
      </c>
      <c r="J244" s="23"/>
      <c r="K244" s="23">
        <v>2.417</v>
      </c>
      <c r="L244" s="23">
        <v>26.74</v>
      </c>
      <c r="M244" s="23">
        <v>36.78</v>
      </c>
      <c r="N244" s="23">
        <v>19.16</v>
      </c>
      <c r="O244" s="23">
        <v>1.095</v>
      </c>
      <c r="P244" s="25"/>
      <c r="Q244" s="25"/>
      <c r="R244" s="25"/>
      <c r="S244" s="25"/>
    </row>
    <row r="245" ht="11.25" customHeight="1">
      <c r="A245" s="21" t="s">
        <v>135</v>
      </c>
      <c r="B245" s="22" t="s">
        <v>136</v>
      </c>
      <c r="C245" s="22">
        <v>250.0</v>
      </c>
      <c r="D245" s="23">
        <v>2.502</v>
      </c>
      <c r="E245" s="23">
        <v>3.19</v>
      </c>
      <c r="F245" s="23">
        <v>15.662</v>
      </c>
      <c r="G245" s="23">
        <v>101.636</v>
      </c>
      <c r="H245" s="23">
        <v>0.045</v>
      </c>
      <c r="I245" s="23">
        <v>1.5</v>
      </c>
      <c r="J245" s="23">
        <v>216.0</v>
      </c>
      <c r="K245" s="23">
        <v>0.4</v>
      </c>
      <c r="L245" s="23">
        <v>13.32</v>
      </c>
      <c r="M245" s="23">
        <v>30.463</v>
      </c>
      <c r="N245" s="23">
        <v>8.565</v>
      </c>
      <c r="O245" s="23">
        <v>0.5</v>
      </c>
      <c r="P245" s="25"/>
      <c r="Q245" s="25"/>
      <c r="R245" s="25"/>
      <c r="S245" s="25"/>
    </row>
    <row r="246" ht="11.25" customHeight="1">
      <c r="A246" s="21" t="s">
        <v>137</v>
      </c>
      <c r="B246" s="22" t="s">
        <v>138</v>
      </c>
      <c r="C246" s="22">
        <v>90.0</v>
      </c>
      <c r="D246" s="23">
        <v>11.872</v>
      </c>
      <c r="E246" s="23">
        <v>0.646</v>
      </c>
      <c r="F246" s="23">
        <v>13.803</v>
      </c>
      <c r="G246" s="23">
        <v>108.7</v>
      </c>
      <c r="H246" s="23">
        <v>0.1</v>
      </c>
      <c r="I246" s="23">
        <v>0.6</v>
      </c>
      <c r="J246" s="23">
        <v>6.0</v>
      </c>
      <c r="K246" s="23">
        <v>0.919</v>
      </c>
      <c r="L246" s="23">
        <v>25.15</v>
      </c>
      <c r="M246" s="23">
        <v>151.83</v>
      </c>
      <c r="N246" s="23">
        <v>27.73</v>
      </c>
      <c r="O246" s="23">
        <v>0.946</v>
      </c>
      <c r="P246" s="25"/>
      <c r="Q246" s="25"/>
      <c r="R246" s="25"/>
      <c r="S246" s="25"/>
    </row>
    <row r="247" ht="11.25" customHeight="1">
      <c r="A247" s="21" t="s">
        <v>120</v>
      </c>
      <c r="B247" s="22" t="s">
        <v>121</v>
      </c>
      <c r="C247" s="22">
        <v>150.0</v>
      </c>
      <c r="D247" s="23">
        <v>2.84</v>
      </c>
      <c r="E247" s="23">
        <v>4.564</v>
      </c>
      <c r="F247" s="23">
        <v>23.146</v>
      </c>
      <c r="G247" s="23">
        <v>145.304</v>
      </c>
      <c r="H247" s="23">
        <v>0.17</v>
      </c>
      <c r="I247" s="23">
        <v>28.4</v>
      </c>
      <c r="J247" s="23"/>
      <c r="K247" s="23">
        <v>1.902</v>
      </c>
      <c r="L247" s="23">
        <v>21.56</v>
      </c>
      <c r="M247" s="23">
        <v>83.94</v>
      </c>
      <c r="N247" s="23">
        <v>33.1</v>
      </c>
      <c r="O247" s="23">
        <v>1.336</v>
      </c>
      <c r="P247" s="25"/>
      <c r="Q247" s="25"/>
      <c r="R247" s="25"/>
      <c r="S247" s="25"/>
    </row>
    <row r="248" ht="11.25" customHeight="1">
      <c r="A248" s="21" t="s">
        <v>68</v>
      </c>
      <c r="B248" s="22" t="s">
        <v>69</v>
      </c>
      <c r="C248" s="22">
        <v>200.0</v>
      </c>
      <c r="D248" s="23">
        <v>0.78</v>
      </c>
      <c r="E248" s="23">
        <v>0.06</v>
      </c>
      <c r="F248" s="23">
        <v>20.12</v>
      </c>
      <c r="G248" s="23">
        <v>85.3</v>
      </c>
      <c r="H248" s="23">
        <v>0.02</v>
      </c>
      <c r="I248" s="23">
        <v>0.8</v>
      </c>
      <c r="J248" s="23"/>
      <c r="K248" s="23">
        <v>1.1</v>
      </c>
      <c r="L248" s="23">
        <v>32.0</v>
      </c>
      <c r="M248" s="23">
        <v>29.2</v>
      </c>
      <c r="N248" s="23">
        <v>21.0</v>
      </c>
      <c r="O248" s="23">
        <v>0.67</v>
      </c>
      <c r="P248" s="25"/>
      <c r="Q248" s="25"/>
      <c r="R248" s="25"/>
      <c r="S248" s="25"/>
    </row>
    <row r="249" ht="11.25" customHeight="1">
      <c r="A249" s="21">
        <v>0.0</v>
      </c>
      <c r="B249" s="22" t="s">
        <v>30</v>
      </c>
      <c r="C249" s="22">
        <v>60.0</v>
      </c>
      <c r="D249" s="23">
        <v>4.74</v>
      </c>
      <c r="E249" s="23">
        <v>0.6</v>
      </c>
      <c r="F249" s="23">
        <v>28.98</v>
      </c>
      <c r="G249" s="23">
        <v>141.0</v>
      </c>
      <c r="H249" s="23">
        <v>0.096</v>
      </c>
      <c r="I249" s="23"/>
      <c r="J249" s="23"/>
      <c r="K249" s="23">
        <v>0.78</v>
      </c>
      <c r="L249" s="23">
        <v>13.8</v>
      </c>
      <c r="M249" s="23">
        <v>52.2</v>
      </c>
      <c r="N249" s="23">
        <v>19.8</v>
      </c>
      <c r="O249" s="23">
        <v>1.2</v>
      </c>
      <c r="P249" s="25"/>
      <c r="Q249" s="25"/>
      <c r="R249" s="25"/>
      <c r="S249" s="25"/>
    </row>
    <row r="250" ht="11.25" customHeight="1">
      <c r="A250" s="21"/>
      <c r="B250" s="22" t="s">
        <v>45</v>
      </c>
      <c r="C250" s="22">
        <v>40.0</v>
      </c>
      <c r="D250" s="23">
        <v>2.64</v>
      </c>
      <c r="E250" s="23">
        <v>0.48</v>
      </c>
      <c r="F250" s="23">
        <v>13.68</v>
      </c>
      <c r="G250" s="23">
        <v>69.6</v>
      </c>
      <c r="H250" s="23">
        <v>0.08</v>
      </c>
      <c r="I250" s="23"/>
      <c r="J250" s="23">
        <v>2.4</v>
      </c>
      <c r="K250" s="23">
        <v>0.88</v>
      </c>
      <c r="L250" s="23">
        <v>14.0</v>
      </c>
      <c r="M250" s="23">
        <v>63.2</v>
      </c>
      <c r="N250" s="23">
        <v>18.8</v>
      </c>
      <c r="O250" s="23">
        <v>1.56</v>
      </c>
      <c r="P250" s="25"/>
      <c r="Q250" s="25"/>
      <c r="R250" s="25"/>
      <c r="S250" s="25"/>
    </row>
    <row r="251" ht="11.25" customHeight="1">
      <c r="A251" s="21" t="s">
        <v>46</v>
      </c>
      <c r="B251" s="22"/>
      <c r="C251" s="22">
        <v>850.0</v>
      </c>
      <c r="D251" s="23">
        <v>26.923</v>
      </c>
      <c r="E251" s="23">
        <v>14.602</v>
      </c>
      <c r="F251" s="23">
        <v>124.101</v>
      </c>
      <c r="G251" s="23">
        <v>739.195</v>
      </c>
      <c r="H251" s="23">
        <v>0.549</v>
      </c>
      <c r="I251" s="23">
        <v>43.65</v>
      </c>
      <c r="J251" s="23">
        <v>224.4</v>
      </c>
      <c r="K251" s="23">
        <v>8.398</v>
      </c>
      <c r="L251" s="23">
        <v>146.57</v>
      </c>
      <c r="M251" s="23">
        <v>447.613</v>
      </c>
      <c r="N251" s="23">
        <v>148.155</v>
      </c>
      <c r="O251" s="23">
        <v>7.307</v>
      </c>
      <c r="P251" s="25"/>
      <c r="Q251" s="25"/>
      <c r="R251" s="25"/>
      <c r="S251" s="25"/>
    </row>
    <row r="252" ht="11.25" customHeight="1">
      <c r="A252" s="21" t="s">
        <v>47</v>
      </c>
      <c r="B252" s="22"/>
      <c r="C252" s="2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5"/>
      <c r="Q252" s="25"/>
      <c r="R252" s="25"/>
      <c r="S252" s="25"/>
    </row>
    <row r="253" ht="11.25" customHeight="1">
      <c r="A253" s="21" t="s">
        <v>34</v>
      </c>
      <c r="B253" s="22" t="s">
        <v>35</v>
      </c>
      <c r="C253" s="22">
        <v>50.0</v>
      </c>
      <c r="D253" s="23">
        <v>4.474</v>
      </c>
      <c r="E253" s="23">
        <v>8.168</v>
      </c>
      <c r="F253" s="23">
        <v>23.894</v>
      </c>
      <c r="G253" s="23">
        <v>186.877</v>
      </c>
      <c r="H253" s="23">
        <v>0.221</v>
      </c>
      <c r="I253" s="23"/>
      <c r="J253" s="23">
        <v>5.0</v>
      </c>
      <c r="K253" s="23">
        <v>2.439</v>
      </c>
      <c r="L253" s="23">
        <v>123.575</v>
      </c>
      <c r="M253" s="23">
        <v>92.986</v>
      </c>
      <c r="N253" s="23">
        <v>35.861</v>
      </c>
      <c r="O253" s="23">
        <v>1.112</v>
      </c>
      <c r="P253" s="25"/>
      <c r="Q253" s="25"/>
      <c r="R253" s="25"/>
      <c r="S253" s="25"/>
    </row>
    <row r="254" ht="11.25" customHeight="1">
      <c r="A254" s="21">
        <v>0.0</v>
      </c>
      <c r="B254" s="22" t="s">
        <v>36</v>
      </c>
      <c r="C254" s="22">
        <v>200.0</v>
      </c>
      <c r="D254" s="23">
        <v>1.0</v>
      </c>
      <c r="E254" s="23">
        <v>0.2</v>
      </c>
      <c r="F254" s="23">
        <v>20.2</v>
      </c>
      <c r="G254" s="23">
        <v>92.0</v>
      </c>
      <c r="H254" s="23">
        <v>0.02</v>
      </c>
      <c r="I254" s="23">
        <v>40.0</v>
      </c>
      <c r="J254" s="23"/>
      <c r="K254" s="23">
        <v>0.2</v>
      </c>
      <c r="L254" s="23">
        <v>14.0</v>
      </c>
      <c r="M254" s="23">
        <v>14.0</v>
      </c>
      <c r="N254" s="23">
        <v>8.0</v>
      </c>
      <c r="O254" s="23">
        <v>2.8</v>
      </c>
      <c r="P254" s="25"/>
      <c r="Q254" s="25"/>
      <c r="R254" s="25"/>
      <c r="S254" s="25"/>
    </row>
    <row r="255" ht="11.25" customHeight="1">
      <c r="A255" s="21"/>
      <c r="B255" s="22" t="s">
        <v>37</v>
      </c>
      <c r="C255" s="22">
        <v>15.0</v>
      </c>
      <c r="D255" s="23">
        <v>0.075</v>
      </c>
      <c r="E255" s="23"/>
      <c r="F255" s="23">
        <v>12.0</v>
      </c>
      <c r="G255" s="23">
        <v>48.6</v>
      </c>
      <c r="H255" s="23"/>
      <c r="I255" s="23"/>
      <c r="J255" s="23"/>
      <c r="K255" s="23"/>
      <c r="L255" s="23">
        <v>3.15</v>
      </c>
      <c r="M255" s="23">
        <v>1.65</v>
      </c>
      <c r="N255" s="23">
        <v>1.05</v>
      </c>
      <c r="O255" s="23">
        <v>0.24</v>
      </c>
      <c r="P255" s="25"/>
      <c r="Q255" s="25"/>
      <c r="R255" s="25"/>
      <c r="S255" s="25"/>
    </row>
    <row r="256" ht="11.25" customHeight="1">
      <c r="A256" s="21" t="s">
        <v>50</v>
      </c>
      <c r="B256" s="22"/>
      <c r="C256" s="22" t="str">
        <f t="shared" ref="C256:O256" si="25">SUM(C253:C255)</f>
        <v>265</v>
      </c>
      <c r="D256" s="23" t="str">
        <f t="shared" si="25"/>
        <v>5.55</v>
      </c>
      <c r="E256" s="23" t="str">
        <f t="shared" si="25"/>
        <v>8.37</v>
      </c>
      <c r="F256" s="23" t="str">
        <f t="shared" si="25"/>
        <v>56.09</v>
      </c>
      <c r="G256" s="23" t="str">
        <f t="shared" si="25"/>
        <v>327.48</v>
      </c>
      <c r="H256" s="23" t="str">
        <f t="shared" si="25"/>
        <v>0.24</v>
      </c>
      <c r="I256" s="23" t="str">
        <f t="shared" si="25"/>
        <v>40.00</v>
      </c>
      <c r="J256" s="23" t="str">
        <f t="shared" si="25"/>
        <v>5.00</v>
      </c>
      <c r="K256" s="23" t="str">
        <f t="shared" si="25"/>
        <v>2.64</v>
      </c>
      <c r="L256" s="23" t="str">
        <f t="shared" si="25"/>
        <v>140.73</v>
      </c>
      <c r="M256" s="23" t="str">
        <f t="shared" si="25"/>
        <v>108.64</v>
      </c>
      <c r="N256" s="23" t="str">
        <f t="shared" si="25"/>
        <v>44.91</v>
      </c>
      <c r="O256" s="23" t="str">
        <f t="shared" si="25"/>
        <v>4.15</v>
      </c>
      <c r="P256" s="25"/>
      <c r="Q256" s="25"/>
      <c r="R256" s="25"/>
      <c r="S256" s="25"/>
    </row>
    <row r="257" ht="11.25" customHeight="1">
      <c r="A257" s="21" t="s">
        <v>139</v>
      </c>
      <c r="B257" s="22"/>
      <c r="C257" s="22">
        <v>2095.0</v>
      </c>
      <c r="D257" s="23">
        <v>70.891</v>
      </c>
      <c r="E257" s="23">
        <v>54.914</v>
      </c>
      <c r="F257" s="23">
        <v>318.529</v>
      </c>
      <c r="G257" s="23">
        <v>2071.391</v>
      </c>
      <c r="H257" s="23">
        <v>1.555</v>
      </c>
      <c r="I257" s="23">
        <v>237.235</v>
      </c>
      <c r="J257" s="23">
        <v>508.18</v>
      </c>
      <c r="K257" s="23">
        <v>18.361</v>
      </c>
      <c r="L257" s="23">
        <v>558.798</v>
      </c>
      <c r="M257" s="23">
        <v>922.858</v>
      </c>
      <c r="N257" s="23">
        <v>390.648</v>
      </c>
      <c r="O257" s="23">
        <v>22.572</v>
      </c>
      <c r="P257" s="25"/>
      <c r="Q257" s="25"/>
      <c r="R257" s="25"/>
      <c r="S257" s="25"/>
    </row>
    <row r="258" ht="11.25" customHeight="1">
      <c r="A258" s="21" t="s">
        <v>140</v>
      </c>
      <c r="B258" s="22"/>
      <c r="C258" s="22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5"/>
      <c r="Q258" s="25"/>
      <c r="R258" s="25"/>
      <c r="S258" s="25"/>
    </row>
    <row r="259" ht="11.25" customHeight="1">
      <c r="A259" s="21" t="s">
        <v>3</v>
      </c>
      <c r="B259" s="22" t="s">
        <v>4</v>
      </c>
      <c r="C259" s="22" t="s">
        <v>5</v>
      </c>
      <c r="D259" s="23" t="s">
        <v>6</v>
      </c>
      <c r="E259" s="23"/>
      <c r="F259" s="23"/>
      <c r="G259" s="23" t="s">
        <v>7</v>
      </c>
      <c r="H259" s="23" t="s">
        <v>8</v>
      </c>
      <c r="I259" s="23"/>
      <c r="J259" s="23"/>
      <c r="K259" s="23"/>
      <c r="L259" s="23" t="s">
        <v>9</v>
      </c>
      <c r="M259" s="23"/>
      <c r="N259" s="23"/>
      <c r="O259" s="23"/>
      <c r="P259" s="25"/>
      <c r="Q259" s="25"/>
      <c r="R259" s="25"/>
      <c r="S259" s="25"/>
    </row>
    <row r="260" ht="11.25" customHeight="1">
      <c r="A260" s="21"/>
      <c r="B260" s="22"/>
      <c r="C260" s="22"/>
      <c r="D260" s="23" t="s">
        <v>10</v>
      </c>
      <c r="E260" s="23" t="s">
        <v>11</v>
      </c>
      <c r="F260" s="23" t="s">
        <v>12</v>
      </c>
      <c r="G260" s="23"/>
      <c r="H260" s="23" t="s">
        <v>13</v>
      </c>
      <c r="I260" s="23" t="s">
        <v>14</v>
      </c>
      <c r="J260" s="23" t="s">
        <v>15</v>
      </c>
      <c r="K260" s="23" t="s">
        <v>16</v>
      </c>
      <c r="L260" s="23" t="s">
        <v>17</v>
      </c>
      <c r="M260" s="23" t="s">
        <v>18</v>
      </c>
      <c r="N260" s="23" t="s">
        <v>19</v>
      </c>
      <c r="O260" s="23" t="s">
        <v>20</v>
      </c>
      <c r="P260" s="25"/>
      <c r="Q260" s="25"/>
      <c r="R260" s="25"/>
      <c r="S260" s="25"/>
    </row>
    <row r="261" ht="11.25" customHeight="1">
      <c r="A261" s="21" t="s">
        <v>22</v>
      </c>
      <c r="B261" s="22"/>
      <c r="C261" s="2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5"/>
      <c r="Q261" s="25"/>
      <c r="R261" s="25"/>
      <c r="S261" s="25"/>
    </row>
    <row r="262" ht="11.25" customHeight="1">
      <c r="A262" s="21" t="s">
        <v>141</v>
      </c>
      <c r="B262" s="22" t="s">
        <v>142</v>
      </c>
      <c r="C262" s="22">
        <v>270.0</v>
      </c>
      <c r="D262" s="23">
        <v>33.301</v>
      </c>
      <c r="E262" s="23">
        <v>19.723</v>
      </c>
      <c r="F262" s="23">
        <v>28.274</v>
      </c>
      <c r="G262" s="23">
        <v>426.458</v>
      </c>
      <c r="H262" s="23">
        <v>0.354</v>
      </c>
      <c r="I262" s="23">
        <v>30.75</v>
      </c>
      <c r="J262" s="23">
        <v>878.5</v>
      </c>
      <c r="K262" s="23">
        <v>4.444</v>
      </c>
      <c r="L262" s="23">
        <v>53.387</v>
      </c>
      <c r="M262" s="23">
        <v>323.105</v>
      </c>
      <c r="N262" s="23">
        <v>73.129</v>
      </c>
      <c r="O262" s="23">
        <v>3.408</v>
      </c>
      <c r="P262" s="25"/>
      <c r="Q262" s="25"/>
      <c r="R262" s="25"/>
      <c r="S262" s="25"/>
    </row>
    <row r="263" ht="11.25" customHeight="1">
      <c r="A263" s="21" t="s">
        <v>77</v>
      </c>
      <c r="B263" s="22" t="s">
        <v>78</v>
      </c>
      <c r="C263" s="22">
        <v>200.0</v>
      </c>
      <c r="D263" s="23"/>
      <c r="E263" s="23"/>
      <c r="F263" s="23">
        <v>9.983</v>
      </c>
      <c r="G263" s="23">
        <v>39.912</v>
      </c>
      <c r="H263" s="23">
        <v>0.001</v>
      </c>
      <c r="I263" s="23">
        <v>0.1</v>
      </c>
      <c r="J263" s="23"/>
      <c r="K263" s="23"/>
      <c r="L263" s="23">
        <v>4.95</v>
      </c>
      <c r="M263" s="23">
        <v>8.24</v>
      </c>
      <c r="N263" s="23">
        <v>4.4</v>
      </c>
      <c r="O263" s="23">
        <v>0.85</v>
      </c>
      <c r="P263" s="25"/>
      <c r="Q263" s="25"/>
      <c r="R263" s="25"/>
      <c r="S263" s="25"/>
    </row>
    <row r="264" ht="11.25" customHeight="1">
      <c r="A264" s="21"/>
      <c r="B264" s="22" t="s">
        <v>30</v>
      </c>
      <c r="C264" s="22">
        <v>40.0</v>
      </c>
      <c r="D264" s="23">
        <v>3.16</v>
      </c>
      <c r="E264" s="23">
        <v>0.4</v>
      </c>
      <c r="F264" s="23">
        <v>19.32</v>
      </c>
      <c r="G264" s="23">
        <v>94.0</v>
      </c>
      <c r="H264" s="23">
        <v>0.064</v>
      </c>
      <c r="I264" s="23"/>
      <c r="J264" s="23"/>
      <c r="K264" s="23">
        <v>0.52</v>
      </c>
      <c r="L264" s="23">
        <v>9.2</v>
      </c>
      <c r="M264" s="23">
        <v>34.8</v>
      </c>
      <c r="N264" s="23">
        <v>13.2</v>
      </c>
      <c r="O264" s="23">
        <v>0.8</v>
      </c>
      <c r="P264" s="25"/>
      <c r="Q264" s="25"/>
      <c r="R264" s="25"/>
      <c r="S264" s="25"/>
    </row>
    <row r="265" ht="11.25" customHeight="1">
      <c r="A265" s="21">
        <v>0.0</v>
      </c>
      <c r="B265" s="22" t="s">
        <v>143</v>
      </c>
      <c r="C265" s="22">
        <v>180.0</v>
      </c>
      <c r="D265" s="23">
        <v>0.72</v>
      </c>
      <c r="E265" s="23">
        <v>0.54</v>
      </c>
      <c r="F265" s="23">
        <v>18.54</v>
      </c>
      <c r="G265" s="23">
        <v>84.6</v>
      </c>
      <c r="H265" s="23">
        <v>0.036</v>
      </c>
      <c r="I265" s="23">
        <v>9.0</v>
      </c>
      <c r="J265" s="23"/>
      <c r="K265" s="23">
        <v>0.72</v>
      </c>
      <c r="L265" s="23">
        <v>34.2</v>
      </c>
      <c r="M265" s="23">
        <v>28.8</v>
      </c>
      <c r="N265" s="23">
        <v>21.6</v>
      </c>
      <c r="O265" s="23">
        <v>4.14</v>
      </c>
      <c r="P265" s="24"/>
      <c r="Q265" s="24"/>
      <c r="R265" s="24"/>
      <c r="S265" s="24"/>
    </row>
    <row r="266" ht="11.25" customHeight="1">
      <c r="A266" s="21" t="s">
        <v>32</v>
      </c>
      <c r="B266" s="22"/>
      <c r="C266" s="22">
        <v>690.0</v>
      </c>
      <c r="D266" s="23">
        <v>37.181</v>
      </c>
      <c r="E266" s="23">
        <v>20.663</v>
      </c>
      <c r="F266" s="23">
        <v>76.117</v>
      </c>
      <c r="G266" s="23">
        <v>644.97</v>
      </c>
      <c r="H266" s="23">
        <v>0.455</v>
      </c>
      <c r="I266" s="23">
        <v>39.85</v>
      </c>
      <c r="J266" s="23">
        <v>878.5</v>
      </c>
      <c r="K266" s="23">
        <v>5.684</v>
      </c>
      <c r="L266" s="23">
        <v>101.737</v>
      </c>
      <c r="M266" s="23">
        <v>394.945</v>
      </c>
      <c r="N266" s="23">
        <v>112.329</v>
      </c>
      <c r="O266" s="23">
        <v>9.198</v>
      </c>
      <c r="P266" s="25"/>
      <c r="Q266" s="25"/>
      <c r="R266" s="25"/>
      <c r="S266" s="25"/>
    </row>
    <row r="267" ht="11.25" customHeight="1">
      <c r="A267" s="21" t="s">
        <v>33</v>
      </c>
      <c r="B267" s="22"/>
      <c r="C267" s="22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5"/>
      <c r="Q267" s="25"/>
      <c r="R267" s="25"/>
      <c r="S267" s="25"/>
    </row>
    <row r="268" ht="11.25" customHeight="1">
      <c r="A268" s="21" t="s">
        <v>58</v>
      </c>
      <c r="B268" s="22" t="s">
        <v>59</v>
      </c>
      <c r="C268" s="22">
        <v>50.0</v>
      </c>
      <c r="D268" s="23">
        <v>4.292</v>
      </c>
      <c r="E268" s="23">
        <v>3.929</v>
      </c>
      <c r="F268" s="23">
        <v>29.72</v>
      </c>
      <c r="G268" s="23">
        <v>171.244</v>
      </c>
      <c r="H268" s="23">
        <v>0.306</v>
      </c>
      <c r="I268" s="23"/>
      <c r="J268" s="23"/>
      <c r="K268" s="23">
        <v>1.445</v>
      </c>
      <c r="L268" s="23">
        <v>52.36</v>
      </c>
      <c r="M268" s="23">
        <v>57.535</v>
      </c>
      <c r="N268" s="23">
        <v>22.45</v>
      </c>
      <c r="O268" s="23">
        <v>0.964</v>
      </c>
      <c r="P268" s="25"/>
      <c r="Q268" s="25"/>
      <c r="R268" s="25"/>
      <c r="S268" s="25"/>
    </row>
    <row r="269" ht="11.25" customHeight="1">
      <c r="A269" s="21">
        <v>0.0</v>
      </c>
      <c r="B269" s="22" t="s">
        <v>36</v>
      </c>
      <c r="C269" s="22">
        <v>200.0</v>
      </c>
      <c r="D269" s="23">
        <v>1.0</v>
      </c>
      <c r="E269" s="23">
        <v>0.2</v>
      </c>
      <c r="F269" s="23">
        <v>20.2</v>
      </c>
      <c r="G269" s="23">
        <v>92.0</v>
      </c>
      <c r="H269" s="23">
        <v>0.02</v>
      </c>
      <c r="I269" s="23">
        <v>40.0</v>
      </c>
      <c r="J269" s="23"/>
      <c r="K269" s="23">
        <v>0.2</v>
      </c>
      <c r="L269" s="23">
        <v>14.0</v>
      </c>
      <c r="M269" s="23">
        <v>14.0</v>
      </c>
      <c r="N269" s="23">
        <v>8.0</v>
      </c>
      <c r="O269" s="23">
        <v>2.8</v>
      </c>
      <c r="P269" s="25"/>
      <c r="Q269" s="25"/>
      <c r="R269" s="25"/>
      <c r="S269" s="25"/>
    </row>
    <row r="270" ht="11.25" customHeight="1">
      <c r="A270" s="21"/>
      <c r="B270" s="22" t="s">
        <v>60</v>
      </c>
      <c r="C270" s="22">
        <v>15.0</v>
      </c>
      <c r="D270" s="23">
        <v>0.015</v>
      </c>
      <c r="E270" s="23"/>
      <c r="F270" s="23">
        <v>11.91</v>
      </c>
      <c r="G270" s="23">
        <v>48.15</v>
      </c>
      <c r="H270" s="23"/>
      <c r="I270" s="23"/>
      <c r="J270" s="23"/>
      <c r="K270" s="23"/>
      <c r="L270" s="23">
        <v>0.6</v>
      </c>
      <c r="M270" s="23">
        <v>0.15</v>
      </c>
      <c r="N270" s="23">
        <v>0.3</v>
      </c>
      <c r="O270" s="23">
        <v>0.06</v>
      </c>
      <c r="P270" s="25"/>
      <c r="Q270" s="25"/>
      <c r="R270" s="25"/>
      <c r="S270" s="25"/>
    </row>
    <row r="271" ht="11.25" customHeight="1">
      <c r="A271" s="21" t="s">
        <v>38</v>
      </c>
      <c r="B271" s="22"/>
      <c r="C271" s="22">
        <v>265.0</v>
      </c>
      <c r="D271" s="23">
        <v>5.307</v>
      </c>
      <c r="E271" s="23">
        <v>4.129</v>
      </c>
      <c r="F271" s="23">
        <v>61.83</v>
      </c>
      <c r="G271" s="23">
        <v>311.394</v>
      </c>
      <c r="H271" s="23">
        <v>0.326</v>
      </c>
      <c r="I271" s="23">
        <v>40.0</v>
      </c>
      <c r="J271" s="23"/>
      <c r="K271" s="23">
        <v>1.645</v>
      </c>
      <c r="L271" s="23">
        <v>66.96</v>
      </c>
      <c r="M271" s="23">
        <v>71.685</v>
      </c>
      <c r="N271" s="23">
        <v>30.75</v>
      </c>
      <c r="O271" s="23">
        <v>3.824</v>
      </c>
      <c r="P271" s="25"/>
      <c r="Q271" s="25"/>
      <c r="R271" s="25"/>
      <c r="S271" s="25"/>
    </row>
    <row r="272" ht="11.25" customHeight="1">
      <c r="A272" s="21" t="s">
        <v>39</v>
      </c>
      <c r="B272" s="22"/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5"/>
      <c r="Q272" s="25"/>
      <c r="R272" s="25"/>
      <c r="S272" s="25"/>
    </row>
    <row r="273" ht="11.25" customHeight="1">
      <c r="A273" s="21" t="s">
        <v>113</v>
      </c>
      <c r="B273" s="22" t="s">
        <v>114</v>
      </c>
      <c r="C273" s="22">
        <v>250.0</v>
      </c>
      <c r="D273" s="23">
        <v>1.847</v>
      </c>
      <c r="E273" s="23">
        <v>5.259</v>
      </c>
      <c r="F273" s="23">
        <v>11.055</v>
      </c>
      <c r="G273" s="23">
        <v>99.455</v>
      </c>
      <c r="H273" s="23">
        <v>0.085</v>
      </c>
      <c r="I273" s="23">
        <v>21.2</v>
      </c>
      <c r="J273" s="23">
        <v>203.5</v>
      </c>
      <c r="K273" s="23">
        <v>2.344</v>
      </c>
      <c r="L273" s="23">
        <v>25.48</v>
      </c>
      <c r="M273" s="23">
        <v>51.69</v>
      </c>
      <c r="N273" s="23">
        <v>21.59</v>
      </c>
      <c r="O273" s="23">
        <v>0.798</v>
      </c>
      <c r="P273" s="25"/>
      <c r="Q273" s="25"/>
      <c r="R273" s="25"/>
      <c r="S273" s="25"/>
    </row>
    <row r="274" ht="11.25" customHeight="1">
      <c r="A274" s="21" t="s">
        <v>144</v>
      </c>
      <c r="B274" s="22" t="s">
        <v>145</v>
      </c>
      <c r="C274" s="22">
        <v>90.0</v>
      </c>
      <c r="D274" s="23">
        <v>18.035</v>
      </c>
      <c r="E274" s="23">
        <v>28.396</v>
      </c>
      <c r="F274" s="23">
        <v>9.537</v>
      </c>
      <c r="G274" s="23">
        <v>365.852</v>
      </c>
      <c r="H274" s="23">
        <v>0.084</v>
      </c>
      <c r="I274" s="23"/>
      <c r="J274" s="23">
        <v>28.5</v>
      </c>
      <c r="K274" s="23">
        <v>8.132</v>
      </c>
      <c r="L274" s="23">
        <v>20.378</v>
      </c>
      <c r="M274" s="23">
        <v>178.084</v>
      </c>
      <c r="N274" s="23">
        <v>24.872</v>
      </c>
      <c r="O274" s="23">
        <v>2.769</v>
      </c>
      <c r="P274" s="25"/>
      <c r="Q274" s="25"/>
      <c r="R274" s="25"/>
      <c r="S274" s="25"/>
    </row>
    <row r="275" ht="11.25" customHeight="1">
      <c r="A275" s="21"/>
      <c r="B275" s="22" t="s">
        <v>146</v>
      </c>
      <c r="C275" s="22">
        <v>155.0</v>
      </c>
      <c r="D275" s="23">
        <v>4.125</v>
      </c>
      <c r="E275" s="23">
        <v>5.445</v>
      </c>
      <c r="F275" s="23">
        <v>25.688</v>
      </c>
      <c r="G275" s="23">
        <v>168.255</v>
      </c>
      <c r="H275" s="23">
        <v>0.113</v>
      </c>
      <c r="I275" s="23"/>
      <c r="J275" s="23"/>
      <c r="K275" s="23">
        <v>2.838</v>
      </c>
      <c r="L275" s="23">
        <v>16.122</v>
      </c>
      <c r="M275" s="23">
        <v>103.829</v>
      </c>
      <c r="N275" s="23">
        <v>22.567</v>
      </c>
      <c r="O275" s="23">
        <v>1.771</v>
      </c>
      <c r="P275" s="25"/>
      <c r="Q275" s="25"/>
      <c r="R275" s="25"/>
      <c r="S275" s="25"/>
    </row>
    <row r="276" ht="11.25" customHeight="1">
      <c r="A276" s="21" t="s">
        <v>87</v>
      </c>
      <c r="B276" s="22" t="s">
        <v>88</v>
      </c>
      <c r="C276" s="22">
        <v>200.0</v>
      </c>
      <c r="D276" s="23">
        <v>0.209</v>
      </c>
      <c r="E276" s="23">
        <v>0.04</v>
      </c>
      <c r="F276" s="23">
        <v>19.318</v>
      </c>
      <c r="G276" s="23">
        <v>75.67</v>
      </c>
      <c r="H276" s="23">
        <v>0.006</v>
      </c>
      <c r="I276" s="23">
        <v>40.0</v>
      </c>
      <c r="J276" s="23"/>
      <c r="K276" s="23">
        <v>0.144</v>
      </c>
      <c r="L276" s="23">
        <v>10.8</v>
      </c>
      <c r="M276" s="23">
        <v>13.53</v>
      </c>
      <c r="N276" s="23">
        <v>6.2</v>
      </c>
      <c r="O276" s="23">
        <v>0.29</v>
      </c>
      <c r="P276" s="25"/>
      <c r="Q276" s="25"/>
      <c r="R276" s="25"/>
      <c r="S276" s="25"/>
    </row>
    <row r="277" ht="11.25" customHeight="1">
      <c r="A277" s="21">
        <v>0.0</v>
      </c>
      <c r="B277" s="22" t="s">
        <v>30</v>
      </c>
      <c r="C277" s="22">
        <v>60.0</v>
      </c>
      <c r="D277" s="23">
        <v>4.74</v>
      </c>
      <c r="E277" s="23">
        <v>0.6</v>
      </c>
      <c r="F277" s="23">
        <v>28.98</v>
      </c>
      <c r="G277" s="23">
        <v>141.0</v>
      </c>
      <c r="H277" s="23">
        <v>0.096</v>
      </c>
      <c r="I277" s="23"/>
      <c r="J277" s="23"/>
      <c r="K277" s="23">
        <v>0.78</v>
      </c>
      <c r="L277" s="23">
        <v>13.8</v>
      </c>
      <c r="M277" s="23">
        <v>52.2</v>
      </c>
      <c r="N277" s="23">
        <v>19.8</v>
      </c>
      <c r="O277" s="23">
        <v>1.2</v>
      </c>
      <c r="P277" s="25"/>
      <c r="Q277" s="25"/>
      <c r="R277" s="25"/>
      <c r="S277" s="25"/>
    </row>
    <row r="278" ht="11.25" customHeight="1">
      <c r="A278" s="21"/>
      <c r="B278" s="22" t="s">
        <v>45</v>
      </c>
      <c r="C278" s="22">
        <v>20.0</v>
      </c>
      <c r="D278" s="23">
        <v>1.32</v>
      </c>
      <c r="E278" s="23">
        <v>0.24</v>
      </c>
      <c r="F278" s="23">
        <v>6.84</v>
      </c>
      <c r="G278" s="23">
        <v>34.8</v>
      </c>
      <c r="H278" s="23">
        <v>0.04</v>
      </c>
      <c r="I278" s="23"/>
      <c r="J278" s="23">
        <v>1.2</v>
      </c>
      <c r="K278" s="23">
        <v>0.44</v>
      </c>
      <c r="L278" s="23">
        <v>7.0</v>
      </c>
      <c r="M278" s="23">
        <v>31.6</v>
      </c>
      <c r="N278" s="23">
        <v>9.4</v>
      </c>
      <c r="O278" s="23">
        <v>0.78</v>
      </c>
      <c r="P278" s="25"/>
      <c r="Q278" s="25"/>
      <c r="R278" s="25"/>
      <c r="S278" s="25"/>
    </row>
    <row r="279" ht="11.25" customHeight="1">
      <c r="A279" s="21" t="s">
        <v>46</v>
      </c>
      <c r="B279" s="22"/>
      <c r="C279" s="22">
        <v>755.0</v>
      </c>
      <c r="D279" s="23">
        <v>28.696</v>
      </c>
      <c r="E279" s="23">
        <v>39.78</v>
      </c>
      <c r="F279" s="23">
        <v>91.758</v>
      </c>
      <c r="G279" s="23">
        <v>838.032</v>
      </c>
      <c r="H279" s="23">
        <v>0.391</v>
      </c>
      <c r="I279" s="23">
        <v>61.2</v>
      </c>
      <c r="J279" s="23">
        <v>233.2</v>
      </c>
      <c r="K279" s="23">
        <v>14.418</v>
      </c>
      <c r="L279" s="23">
        <v>88.981</v>
      </c>
      <c r="M279" s="23">
        <v>413.532</v>
      </c>
      <c r="N279" s="23">
        <v>97.829</v>
      </c>
      <c r="O279" s="23">
        <v>7.208</v>
      </c>
      <c r="P279" s="25"/>
      <c r="Q279" s="25"/>
      <c r="R279" s="25"/>
      <c r="S279" s="25"/>
    </row>
    <row r="280" ht="11.25" customHeight="1">
      <c r="A280" s="21" t="s">
        <v>47</v>
      </c>
      <c r="B280" s="22"/>
      <c r="C280" s="22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5"/>
      <c r="Q280" s="25"/>
      <c r="R280" s="25"/>
      <c r="S280" s="25"/>
    </row>
    <row r="281" ht="11.25" customHeight="1">
      <c r="A281" s="21" t="s">
        <v>58</v>
      </c>
      <c r="B281" s="22" t="s">
        <v>59</v>
      </c>
      <c r="C281" s="22">
        <v>50.0</v>
      </c>
      <c r="D281" s="23">
        <v>4.292</v>
      </c>
      <c r="E281" s="23">
        <v>3.929</v>
      </c>
      <c r="F281" s="23">
        <v>29.72</v>
      </c>
      <c r="G281" s="23">
        <v>171.244</v>
      </c>
      <c r="H281" s="23">
        <v>0.306</v>
      </c>
      <c r="I281" s="23"/>
      <c r="J281" s="23"/>
      <c r="K281" s="23">
        <v>1.445</v>
      </c>
      <c r="L281" s="23">
        <v>52.36</v>
      </c>
      <c r="M281" s="23">
        <v>57.535</v>
      </c>
      <c r="N281" s="23">
        <v>22.45</v>
      </c>
      <c r="O281" s="23">
        <v>0.964</v>
      </c>
      <c r="P281" s="25"/>
      <c r="Q281" s="25"/>
      <c r="R281" s="25"/>
      <c r="S281" s="25"/>
    </row>
    <row r="282" ht="11.25" customHeight="1">
      <c r="A282" s="21">
        <v>0.0</v>
      </c>
      <c r="B282" s="22" t="s">
        <v>36</v>
      </c>
      <c r="C282" s="22">
        <v>200.0</v>
      </c>
      <c r="D282" s="23">
        <v>1.0</v>
      </c>
      <c r="E282" s="23">
        <v>0.2</v>
      </c>
      <c r="F282" s="23">
        <v>20.2</v>
      </c>
      <c r="G282" s="23">
        <v>92.0</v>
      </c>
      <c r="H282" s="23">
        <v>0.02</v>
      </c>
      <c r="I282" s="23">
        <v>40.0</v>
      </c>
      <c r="J282" s="23"/>
      <c r="K282" s="23">
        <v>0.2</v>
      </c>
      <c r="L282" s="23">
        <v>14.0</v>
      </c>
      <c r="M282" s="23">
        <v>14.0</v>
      </c>
      <c r="N282" s="23">
        <v>8.0</v>
      </c>
      <c r="O282" s="23">
        <v>2.8</v>
      </c>
      <c r="P282" s="25"/>
      <c r="Q282" s="25"/>
      <c r="R282" s="25"/>
      <c r="S282" s="25"/>
    </row>
    <row r="283" ht="11.25" customHeight="1">
      <c r="A283" s="21"/>
      <c r="B283" s="22" t="s">
        <v>60</v>
      </c>
      <c r="C283" s="22">
        <v>15.0</v>
      </c>
      <c r="D283" s="23">
        <v>0.015</v>
      </c>
      <c r="E283" s="23"/>
      <c r="F283" s="23">
        <v>11.91</v>
      </c>
      <c r="G283" s="23">
        <v>48.15</v>
      </c>
      <c r="H283" s="23"/>
      <c r="I283" s="23"/>
      <c r="J283" s="23"/>
      <c r="K283" s="23"/>
      <c r="L283" s="23">
        <v>0.6</v>
      </c>
      <c r="M283" s="23">
        <v>0.15</v>
      </c>
      <c r="N283" s="23">
        <v>0.3</v>
      </c>
      <c r="O283" s="23">
        <v>0.06</v>
      </c>
      <c r="P283" s="25"/>
      <c r="Q283" s="25"/>
      <c r="R283" s="25"/>
      <c r="S283" s="25"/>
    </row>
    <row r="284" ht="11.25" customHeight="1">
      <c r="A284" s="21" t="s">
        <v>50</v>
      </c>
      <c r="B284" s="22"/>
      <c r="C284" s="22" t="str">
        <f t="shared" ref="C284:O284" si="26">SUM(C281:C283)</f>
        <v>265</v>
      </c>
      <c r="D284" s="23" t="str">
        <f t="shared" si="26"/>
        <v>5.31</v>
      </c>
      <c r="E284" s="23" t="str">
        <f t="shared" si="26"/>
        <v>4.13</v>
      </c>
      <c r="F284" s="23" t="str">
        <f t="shared" si="26"/>
        <v>61.83</v>
      </c>
      <c r="G284" s="23" t="str">
        <f t="shared" si="26"/>
        <v>311.39</v>
      </c>
      <c r="H284" s="23" t="str">
        <f t="shared" si="26"/>
        <v>0.33</v>
      </c>
      <c r="I284" s="23" t="str">
        <f t="shared" si="26"/>
        <v>40.00</v>
      </c>
      <c r="J284" s="23" t="str">
        <f t="shared" si="26"/>
        <v>0.00</v>
      </c>
      <c r="K284" s="23" t="str">
        <f t="shared" si="26"/>
        <v>1.65</v>
      </c>
      <c r="L284" s="23" t="str">
        <f t="shared" si="26"/>
        <v>66.96</v>
      </c>
      <c r="M284" s="23" t="str">
        <f t="shared" si="26"/>
        <v>71.69</v>
      </c>
      <c r="N284" s="23" t="str">
        <f t="shared" si="26"/>
        <v>30.75</v>
      </c>
      <c r="O284" s="23" t="str">
        <f t="shared" si="26"/>
        <v>3.82</v>
      </c>
      <c r="P284" s="25"/>
      <c r="Q284" s="25"/>
      <c r="R284" s="25"/>
      <c r="S284" s="25"/>
    </row>
    <row r="285" ht="11.25" customHeight="1">
      <c r="A285" s="21" t="s">
        <v>147</v>
      </c>
      <c r="B285" s="22"/>
      <c r="C285" s="22" t="str">
        <f t="shared" ref="C285:O285" si="27">C284+C279+C271+C266</f>
        <v>1975</v>
      </c>
      <c r="D285" s="23" t="str">
        <f t="shared" si="27"/>
        <v>76.49</v>
      </c>
      <c r="E285" s="23" t="str">
        <f t="shared" si="27"/>
        <v>68.70</v>
      </c>
      <c r="F285" s="23" t="str">
        <f t="shared" si="27"/>
        <v>291.54</v>
      </c>
      <c r="G285" s="23" t="str">
        <f t="shared" si="27"/>
        <v>2105.79</v>
      </c>
      <c r="H285" s="23" t="str">
        <f t="shared" si="27"/>
        <v>1.50</v>
      </c>
      <c r="I285" s="23" t="str">
        <f t="shared" si="27"/>
        <v>181.05</v>
      </c>
      <c r="J285" s="23" t="str">
        <f t="shared" si="27"/>
        <v>1111.70</v>
      </c>
      <c r="K285" s="23" t="str">
        <f t="shared" si="27"/>
        <v>23.39</v>
      </c>
      <c r="L285" s="23" t="str">
        <f t="shared" si="27"/>
        <v>324.64</v>
      </c>
      <c r="M285" s="23" t="str">
        <f t="shared" si="27"/>
        <v>951.85</v>
      </c>
      <c r="N285" s="23" t="str">
        <f t="shared" si="27"/>
        <v>271.66</v>
      </c>
      <c r="O285" s="23" t="str">
        <f t="shared" si="27"/>
        <v>24.05</v>
      </c>
      <c r="P285" s="25"/>
      <c r="Q285" s="25"/>
      <c r="R285" s="25"/>
      <c r="S285" s="25"/>
    </row>
    <row r="286" ht="11.25" customHeight="1">
      <c r="A286" s="21" t="s">
        <v>148</v>
      </c>
      <c r="B286" s="22"/>
      <c r="C286" s="22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5"/>
      <c r="Q286" s="25"/>
      <c r="R286" s="25"/>
      <c r="S286" s="25"/>
    </row>
    <row r="287" ht="11.25" customHeight="1">
      <c r="A287" s="21" t="s">
        <v>3</v>
      </c>
      <c r="B287" s="22" t="s">
        <v>4</v>
      </c>
      <c r="C287" s="22" t="s">
        <v>5</v>
      </c>
      <c r="D287" s="23" t="s">
        <v>6</v>
      </c>
      <c r="E287" s="23"/>
      <c r="F287" s="23"/>
      <c r="G287" s="23" t="s">
        <v>7</v>
      </c>
      <c r="H287" s="23" t="s">
        <v>8</v>
      </c>
      <c r="I287" s="23"/>
      <c r="J287" s="23"/>
      <c r="K287" s="23"/>
      <c r="L287" s="23" t="s">
        <v>9</v>
      </c>
      <c r="M287" s="23"/>
      <c r="N287" s="23"/>
      <c r="O287" s="23"/>
      <c r="P287" s="25"/>
      <c r="Q287" s="25"/>
      <c r="R287" s="25"/>
      <c r="S287" s="25"/>
    </row>
    <row r="288" ht="11.25" customHeight="1">
      <c r="A288" s="21"/>
      <c r="B288" s="22"/>
      <c r="C288" s="22"/>
      <c r="D288" s="23" t="s">
        <v>10</v>
      </c>
      <c r="E288" s="23" t="s">
        <v>11</v>
      </c>
      <c r="F288" s="23" t="s">
        <v>12</v>
      </c>
      <c r="G288" s="23"/>
      <c r="H288" s="23" t="s">
        <v>13</v>
      </c>
      <c r="I288" s="23" t="s">
        <v>14</v>
      </c>
      <c r="J288" s="23" t="s">
        <v>15</v>
      </c>
      <c r="K288" s="23" t="s">
        <v>16</v>
      </c>
      <c r="L288" s="23" t="s">
        <v>17</v>
      </c>
      <c r="M288" s="23" t="s">
        <v>18</v>
      </c>
      <c r="N288" s="23" t="s">
        <v>19</v>
      </c>
      <c r="O288" s="23" t="s">
        <v>20</v>
      </c>
      <c r="P288" s="25"/>
      <c r="Q288" s="25"/>
      <c r="R288" s="25"/>
      <c r="S288" s="25"/>
    </row>
    <row r="289" ht="11.25" customHeight="1">
      <c r="A289" s="21" t="s">
        <v>22</v>
      </c>
      <c r="B289" s="22"/>
      <c r="C289" s="22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5"/>
      <c r="Q289" s="25"/>
      <c r="R289" s="25"/>
      <c r="S289" s="25"/>
    </row>
    <row r="290" ht="11.25" customHeight="1">
      <c r="A290" s="21" t="s">
        <v>149</v>
      </c>
      <c r="B290" s="22" t="s">
        <v>150</v>
      </c>
      <c r="C290" s="22">
        <v>70.0</v>
      </c>
      <c r="D290" s="23">
        <v>0.469</v>
      </c>
      <c r="E290" s="23">
        <v>3.064</v>
      </c>
      <c r="F290" s="23">
        <v>1.273</v>
      </c>
      <c r="G290" s="23">
        <v>34.343</v>
      </c>
      <c r="H290" s="23">
        <v>0.02</v>
      </c>
      <c r="I290" s="23">
        <v>4.69</v>
      </c>
      <c r="J290" s="23"/>
      <c r="K290" s="23">
        <v>1.387</v>
      </c>
      <c r="L290" s="23">
        <v>11.39</v>
      </c>
      <c r="M290" s="23">
        <v>20.16</v>
      </c>
      <c r="N290" s="23">
        <v>9.38</v>
      </c>
      <c r="O290" s="23">
        <v>0.335</v>
      </c>
      <c r="P290" s="25"/>
      <c r="Q290" s="25"/>
      <c r="R290" s="25"/>
      <c r="S290" s="25"/>
    </row>
    <row r="291" ht="11.25" customHeight="1">
      <c r="A291" s="21" t="s">
        <v>151</v>
      </c>
      <c r="B291" s="22" t="s">
        <v>152</v>
      </c>
      <c r="C291" s="22">
        <v>65.0</v>
      </c>
      <c r="D291" s="23">
        <v>9.766</v>
      </c>
      <c r="E291" s="23">
        <v>8.827</v>
      </c>
      <c r="F291" s="23">
        <v>4.83</v>
      </c>
      <c r="G291" s="23">
        <v>138.091</v>
      </c>
      <c r="H291" s="23">
        <v>0.059</v>
      </c>
      <c r="I291" s="23">
        <v>0.96</v>
      </c>
      <c r="J291" s="23">
        <v>33.6</v>
      </c>
      <c r="K291" s="23">
        <v>0.714</v>
      </c>
      <c r="L291" s="23">
        <v>9.02</v>
      </c>
      <c r="M291" s="23">
        <v>85.52</v>
      </c>
      <c r="N291" s="23">
        <v>12.42</v>
      </c>
      <c r="O291" s="23">
        <v>0.968</v>
      </c>
      <c r="P291" s="25"/>
      <c r="Q291" s="25"/>
      <c r="R291" s="25"/>
      <c r="S291" s="25"/>
    </row>
    <row r="292" ht="11.25" customHeight="1">
      <c r="A292" s="21" t="s">
        <v>83</v>
      </c>
      <c r="B292" s="22" t="s">
        <v>84</v>
      </c>
      <c r="C292" s="22">
        <v>50.0</v>
      </c>
      <c r="D292" s="23">
        <v>0.718</v>
      </c>
      <c r="E292" s="23">
        <v>1.813</v>
      </c>
      <c r="F292" s="23">
        <v>4.651</v>
      </c>
      <c r="G292" s="23">
        <v>38.064</v>
      </c>
      <c r="H292" s="23">
        <v>0.044</v>
      </c>
      <c r="I292" s="23">
        <v>1.982</v>
      </c>
      <c r="J292" s="23">
        <v>37.36</v>
      </c>
      <c r="K292" s="23">
        <v>0.887</v>
      </c>
      <c r="L292" s="23">
        <v>2.744</v>
      </c>
      <c r="M292" s="23">
        <v>8.662</v>
      </c>
      <c r="N292" s="23">
        <v>3.59</v>
      </c>
      <c r="O292" s="23">
        <v>0.171</v>
      </c>
      <c r="P292" s="25"/>
      <c r="Q292" s="25"/>
      <c r="R292" s="25"/>
      <c r="S292" s="25"/>
    </row>
    <row r="293" ht="11.25" customHeight="1">
      <c r="A293" s="21" t="s">
        <v>153</v>
      </c>
      <c r="B293" s="22" t="s">
        <v>154</v>
      </c>
      <c r="C293" s="22">
        <v>150.0</v>
      </c>
      <c r="D293" s="23">
        <v>5.83</v>
      </c>
      <c r="E293" s="23">
        <v>4.186</v>
      </c>
      <c r="F293" s="23">
        <v>37.365</v>
      </c>
      <c r="G293" s="23">
        <v>210.609</v>
      </c>
      <c r="H293" s="23">
        <v>0.09</v>
      </c>
      <c r="I293" s="23"/>
      <c r="J293" s="23"/>
      <c r="K293" s="23">
        <v>2.335</v>
      </c>
      <c r="L293" s="23">
        <v>11.174</v>
      </c>
      <c r="M293" s="23">
        <v>46.405</v>
      </c>
      <c r="N293" s="23">
        <v>8.546</v>
      </c>
      <c r="O293" s="23">
        <v>0.857</v>
      </c>
      <c r="P293" s="25"/>
      <c r="Q293" s="25"/>
      <c r="R293" s="25"/>
      <c r="S293" s="25"/>
    </row>
    <row r="294" ht="11.25" customHeight="1">
      <c r="A294" s="21" t="s">
        <v>77</v>
      </c>
      <c r="B294" s="22" t="s">
        <v>78</v>
      </c>
      <c r="C294" s="22">
        <v>200.0</v>
      </c>
      <c r="D294" s="23"/>
      <c r="E294" s="23"/>
      <c r="F294" s="23">
        <v>9.983</v>
      </c>
      <c r="G294" s="23">
        <v>39.912</v>
      </c>
      <c r="H294" s="23">
        <v>0.001</v>
      </c>
      <c r="I294" s="23">
        <v>0.1</v>
      </c>
      <c r="J294" s="23"/>
      <c r="K294" s="23"/>
      <c r="L294" s="23">
        <v>4.95</v>
      </c>
      <c r="M294" s="23">
        <v>8.24</v>
      </c>
      <c r="N294" s="23">
        <v>4.4</v>
      </c>
      <c r="O294" s="23">
        <v>0.85</v>
      </c>
      <c r="P294" s="25"/>
      <c r="Q294" s="25"/>
      <c r="R294" s="25"/>
      <c r="S294" s="25"/>
    </row>
    <row r="295" ht="11.25" customHeight="1">
      <c r="A295" s="21">
        <v>0.0</v>
      </c>
      <c r="B295" s="22" t="s">
        <v>31</v>
      </c>
      <c r="C295" s="22">
        <v>120.0</v>
      </c>
      <c r="D295" s="23">
        <v>0.48</v>
      </c>
      <c r="E295" s="23">
        <v>0.48</v>
      </c>
      <c r="F295" s="23">
        <v>11.76</v>
      </c>
      <c r="G295" s="23">
        <v>56.4</v>
      </c>
      <c r="H295" s="23">
        <v>0.036</v>
      </c>
      <c r="I295" s="23">
        <v>12.0</v>
      </c>
      <c r="J295" s="23">
        <v>6.0</v>
      </c>
      <c r="K295" s="23">
        <v>0.24</v>
      </c>
      <c r="L295" s="23">
        <v>19.2</v>
      </c>
      <c r="M295" s="23">
        <v>13.2</v>
      </c>
      <c r="N295" s="23">
        <v>10.8</v>
      </c>
      <c r="O295" s="23">
        <v>2.64</v>
      </c>
      <c r="P295" s="25"/>
      <c r="Q295" s="25"/>
      <c r="R295" s="25"/>
      <c r="S295" s="25"/>
    </row>
    <row r="296" ht="11.25" customHeight="1">
      <c r="A296" s="21"/>
      <c r="B296" s="22" t="s">
        <v>30</v>
      </c>
      <c r="C296" s="22">
        <v>40.0</v>
      </c>
      <c r="D296" s="23">
        <v>3.16</v>
      </c>
      <c r="E296" s="23">
        <v>0.4</v>
      </c>
      <c r="F296" s="23">
        <v>19.32</v>
      </c>
      <c r="G296" s="23">
        <v>94.0</v>
      </c>
      <c r="H296" s="23">
        <v>0.064</v>
      </c>
      <c r="I296" s="23"/>
      <c r="J296" s="23"/>
      <c r="K296" s="23">
        <v>0.52</v>
      </c>
      <c r="L296" s="23">
        <v>9.2</v>
      </c>
      <c r="M296" s="23">
        <v>34.8</v>
      </c>
      <c r="N296" s="23">
        <v>13.2</v>
      </c>
      <c r="O296" s="23">
        <v>0.8</v>
      </c>
      <c r="P296" s="25"/>
      <c r="Q296" s="25"/>
      <c r="R296" s="25"/>
      <c r="S296" s="25"/>
    </row>
    <row r="297" ht="11.25" customHeight="1">
      <c r="A297" s="21"/>
      <c r="B297" s="22" t="s">
        <v>45</v>
      </c>
      <c r="C297" s="22">
        <v>25.0</v>
      </c>
      <c r="D297" s="23">
        <v>1.65</v>
      </c>
      <c r="E297" s="23">
        <v>0.3</v>
      </c>
      <c r="F297" s="23">
        <v>8.55</v>
      </c>
      <c r="G297" s="23">
        <v>43.5</v>
      </c>
      <c r="H297" s="23">
        <v>0.05</v>
      </c>
      <c r="I297" s="23"/>
      <c r="J297" s="23">
        <v>1.5</v>
      </c>
      <c r="K297" s="23">
        <v>0.55</v>
      </c>
      <c r="L297" s="23">
        <v>8.75</v>
      </c>
      <c r="M297" s="23">
        <v>39.5</v>
      </c>
      <c r="N297" s="23">
        <v>11.75</v>
      </c>
      <c r="O297" s="23">
        <v>0.975</v>
      </c>
      <c r="P297" s="24"/>
      <c r="Q297" s="24"/>
      <c r="R297" s="24"/>
      <c r="S297" s="24"/>
    </row>
    <row r="298" ht="11.25" customHeight="1">
      <c r="A298" s="21" t="s">
        <v>32</v>
      </c>
      <c r="B298" s="22"/>
      <c r="C298" s="22" t="str">
        <f t="shared" ref="C298:O298" si="28">SUM(C290:C297)</f>
        <v>720</v>
      </c>
      <c r="D298" s="23" t="str">
        <f t="shared" si="28"/>
        <v>22.07</v>
      </c>
      <c r="E298" s="23" t="str">
        <f t="shared" si="28"/>
        <v>19.07</v>
      </c>
      <c r="F298" s="23" t="str">
        <f t="shared" si="28"/>
        <v>97.73</v>
      </c>
      <c r="G298" s="23" t="str">
        <f t="shared" si="28"/>
        <v>654.92</v>
      </c>
      <c r="H298" s="23" t="str">
        <f t="shared" si="28"/>
        <v>0.36</v>
      </c>
      <c r="I298" s="23" t="str">
        <f t="shared" si="28"/>
        <v>19.73</v>
      </c>
      <c r="J298" s="23" t="str">
        <f t="shared" si="28"/>
        <v>78.46</v>
      </c>
      <c r="K298" s="23" t="str">
        <f t="shared" si="28"/>
        <v>6.63</v>
      </c>
      <c r="L298" s="23" t="str">
        <f t="shared" si="28"/>
        <v>76.43</v>
      </c>
      <c r="M298" s="23" t="str">
        <f t="shared" si="28"/>
        <v>256.49</v>
      </c>
      <c r="N298" s="23" t="str">
        <f t="shared" si="28"/>
        <v>74.09</v>
      </c>
      <c r="O298" s="23" t="str">
        <f t="shared" si="28"/>
        <v>7.60</v>
      </c>
      <c r="P298" s="25"/>
      <c r="Q298" s="25"/>
      <c r="R298" s="25"/>
      <c r="S298" s="25"/>
    </row>
    <row r="299" ht="11.25" customHeight="1">
      <c r="A299" s="21" t="s">
        <v>33</v>
      </c>
      <c r="B299" s="22"/>
      <c r="C299" s="22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5"/>
      <c r="Q299" s="25"/>
      <c r="R299" s="25"/>
      <c r="S299" s="25"/>
    </row>
    <row r="300" ht="11.25" customHeight="1">
      <c r="A300" s="21" t="s">
        <v>34</v>
      </c>
      <c r="B300" s="22" t="s">
        <v>35</v>
      </c>
      <c r="C300" s="22">
        <v>50.0</v>
      </c>
      <c r="D300" s="23">
        <v>4.474</v>
      </c>
      <c r="E300" s="23">
        <v>8.168</v>
      </c>
      <c r="F300" s="23">
        <v>23.894</v>
      </c>
      <c r="G300" s="23">
        <v>186.877</v>
      </c>
      <c r="H300" s="23">
        <v>0.221</v>
      </c>
      <c r="I300" s="23"/>
      <c r="J300" s="23">
        <v>5.0</v>
      </c>
      <c r="K300" s="23">
        <v>2.439</v>
      </c>
      <c r="L300" s="23">
        <v>123.575</v>
      </c>
      <c r="M300" s="23">
        <v>92.986</v>
      </c>
      <c r="N300" s="23">
        <v>35.861</v>
      </c>
      <c r="O300" s="23">
        <v>1.112</v>
      </c>
      <c r="P300" s="25"/>
      <c r="Q300" s="25"/>
      <c r="R300" s="25"/>
      <c r="S300" s="25"/>
    </row>
    <row r="301" ht="11.25" customHeight="1">
      <c r="A301" s="21">
        <v>0.0</v>
      </c>
      <c r="B301" s="22" t="s">
        <v>36</v>
      </c>
      <c r="C301" s="22">
        <v>200.0</v>
      </c>
      <c r="D301" s="23">
        <v>1.0</v>
      </c>
      <c r="E301" s="23">
        <v>0.2</v>
      </c>
      <c r="F301" s="23">
        <v>20.2</v>
      </c>
      <c r="G301" s="23">
        <v>92.0</v>
      </c>
      <c r="H301" s="23">
        <v>0.02</v>
      </c>
      <c r="I301" s="23">
        <v>40.0</v>
      </c>
      <c r="J301" s="23"/>
      <c r="K301" s="23">
        <v>0.2</v>
      </c>
      <c r="L301" s="23">
        <v>14.0</v>
      </c>
      <c r="M301" s="23">
        <v>14.0</v>
      </c>
      <c r="N301" s="23">
        <v>8.0</v>
      </c>
      <c r="O301" s="23">
        <v>2.8</v>
      </c>
      <c r="P301" s="25"/>
      <c r="Q301" s="25"/>
      <c r="R301" s="25"/>
      <c r="S301" s="25"/>
    </row>
    <row r="302" ht="11.25" customHeight="1">
      <c r="A302" s="21"/>
      <c r="B302" s="22" t="s">
        <v>37</v>
      </c>
      <c r="C302" s="22">
        <v>15.0</v>
      </c>
      <c r="D302" s="23">
        <v>0.075</v>
      </c>
      <c r="E302" s="23"/>
      <c r="F302" s="23">
        <v>12.0</v>
      </c>
      <c r="G302" s="23">
        <v>48.6</v>
      </c>
      <c r="H302" s="23"/>
      <c r="I302" s="23"/>
      <c r="J302" s="23"/>
      <c r="K302" s="23"/>
      <c r="L302" s="23">
        <v>3.15</v>
      </c>
      <c r="M302" s="23">
        <v>1.65</v>
      </c>
      <c r="N302" s="23">
        <v>1.05</v>
      </c>
      <c r="O302" s="23">
        <v>0.24</v>
      </c>
      <c r="P302" s="25"/>
      <c r="Q302" s="25"/>
      <c r="R302" s="25"/>
      <c r="S302" s="25"/>
    </row>
    <row r="303" ht="11.25" customHeight="1">
      <c r="A303" s="21" t="s">
        <v>38</v>
      </c>
      <c r="B303" s="22"/>
      <c r="C303" s="22">
        <v>265.0</v>
      </c>
      <c r="D303" s="23">
        <v>5.549</v>
      </c>
      <c r="E303" s="23">
        <v>8.368</v>
      </c>
      <c r="F303" s="23">
        <v>56.094</v>
      </c>
      <c r="G303" s="23">
        <v>327.477</v>
      </c>
      <c r="H303" s="23">
        <v>0.241</v>
      </c>
      <c r="I303" s="23">
        <v>40.0</v>
      </c>
      <c r="J303" s="23">
        <v>5.0</v>
      </c>
      <c r="K303" s="23">
        <v>2.639</v>
      </c>
      <c r="L303" s="23">
        <v>140.725</v>
      </c>
      <c r="M303" s="23">
        <v>108.636</v>
      </c>
      <c r="N303" s="23">
        <v>44.911</v>
      </c>
      <c r="O303" s="23">
        <v>4.152</v>
      </c>
      <c r="P303" s="25"/>
      <c r="Q303" s="25"/>
      <c r="R303" s="25"/>
      <c r="S303" s="25"/>
    </row>
    <row r="304" ht="11.25" customHeight="1">
      <c r="A304" s="21" t="s">
        <v>39</v>
      </c>
      <c r="B304" s="22"/>
      <c r="C304" s="22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5"/>
      <c r="Q304" s="25"/>
      <c r="R304" s="25"/>
      <c r="S304" s="25"/>
    </row>
    <row r="305" ht="11.25" customHeight="1">
      <c r="A305" s="21" t="s">
        <v>155</v>
      </c>
      <c r="B305" s="22" t="s">
        <v>156</v>
      </c>
      <c r="C305" s="22">
        <v>250.0</v>
      </c>
      <c r="D305" s="23">
        <v>1.966</v>
      </c>
      <c r="E305" s="23">
        <v>3.167</v>
      </c>
      <c r="F305" s="23">
        <v>12.556</v>
      </c>
      <c r="G305" s="23">
        <v>87.493</v>
      </c>
      <c r="H305" s="23">
        <v>0.06</v>
      </c>
      <c r="I305" s="23">
        <v>21.65</v>
      </c>
      <c r="J305" s="23">
        <v>200.0</v>
      </c>
      <c r="K305" s="23">
        <v>1.53</v>
      </c>
      <c r="L305" s="23">
        <v>37.28</v>
      </c>
      <c r="M305" s="23">
        <v>51.87</v>
      </c>
      <c r="N305" s="23">
        <v>25.52</v>
      </c>
      <c r="O305" s="23">
        <v>1.206</v>
      </c>
      <c r="P305" s="25"/>
      <c r="Q305" s="25"/>
      <c r="R305" s="25"/>
      <c r="S305" s="25"/>
    </row>
    <row r="306" ht="11.25" customHeight="1">
      <c r="A306" s="21" t="s">
        <v>157</v>
      </c>
      <c r="B306" s="22" t="s">
        <v>158</v>
      </c>
      <c r="C306" s="22">
        <v>250.0</v>
      </c>
      <c r="D306" s="23">
        <v>30.308</v>
      </c>
      <c r="E306" s="23">
        <v>14.668</v>
      </c>
      <c r="F306" s="23">
        <v>47.438</v>
      </c>
      <c r="G306" s="23">
        <v>444.288</v>
      </c>
      <c r="H306" s="23">
        <v>0.184</v>
      </c>
      <c r="I306" s="23">
        <v>8.27</v>
      </c>
      <c r="J306" s="23">
        <v>328.4</v>
      </c>
      <c r="K306" s="23">
        <v>4.287</v>
      </c>
      <c r="L306" s="23">
        <v>36.781</v>
      </c>
      <c r="M306" s="23">
        <v>303.71</v>
      </c>
      <c r="N306" s="23">
        <v>64.217</v>
      </c>
      <c r="O306" s="23">
        <v>2.604</v>
      </c>
      <c r="P306" s="25"/>
      <c r="Q306" s="25"/>
      <c r="R306" s="25"/>
      <c r="S306" s="25"/>
    </row>
    <row r="307" ht="11.25" customHeight="1">
      <c r="A307" s="21" t="s">
        <v>159</v>
      </c>
      <c r="B307" s="22" t="s">
        <v>160</v>
      </c>
      <c r="C307" s="22">
        <v>200.0</v>
      </c>
      <c r="D307" s="23">
        <v>0.16</v>
      </c>
      <c r="E307" s="23">
        <v>0.16</v>
      </c>
      <c r="F307" s="23">
        <v>13.9</v>
      </c>
      <c r="G307" s="23">
        <v>58.7</v>
      </c>
      <c r="H307" s="23">
        <v>0.012</v>
      </c>
      <c r="I307" s="23">
        <v>4.0</v>
      </c>
      <c r="J307" s="23">
        <v>2.0</v>
      </c>
      <c r="K307" s="23">
        <v>0.08</v>
      </c>
      <c r="L307" s="23">
        <v>6.4</v>
      </c>
      <c r="M307" s="23">
        <v>4.4</v>
      </c>
      <c r="N307" s="23">
        <v>3.6</v>
      </c>
      <c r="O307" s="23">
        <v>0.91</v>
      </c>
      <c r="P307" s="25"/>
      <c r="Q307" s="25"/>
      <c r="R307" s="25"/>
      <c r="S307" s="25"/>
    </row>
    <row r="308" ht="11.25" customHeight="1">
      <c r="A308" s="21">
        <v>0.0</v>
      </c>
      <c r="B308" s="22" t="s">
        <v>30</v>
      </c>
      <c r="C308" s="22">
        <v>60.0</v>
      </c>
      <c r="D308" s="23">
        <v>4.74</v>
      </c>
      <c r="E308" s="23">
        <v>0.6</v>
      </c>
      <c r="F308" s="23">
        <v>28.98</v>
      </c>
      <c r="G308" s="23">
        <v>141.0</v>
      </c>
      <c r="H308" s="23">
        <v>0.096</v>
      </c>
      <c r="I308" s="23"/>
      <c r="J308" s="23"/>
      <c r="K308" s="23">
        <v>0.78</v>
      </c>
      <c r="L308" s="23">
        <v>13.8</v>
      </c>
      <c r="M308" s="23">
        <v>52.2</v>
      </c>
      <c r="N308" s="23">
        <v>19.8</v>
      </c>
      <c r="O308" s="23">
        <v>1.2</v>
      </c>
      <c r="P308" s="25"/>
      <c r="Q308" s="25"/>
      <c r="R308" s="25"/>
      <c r="S308" s="25"/>
    </row>
    <row r="309" ht="11.25" customHeight="1">
      <c r="A309" s="21"/>
      <c r="B309" s="22" t="s">
        <v>45</v>
      </c>
      <c r="C309" s="22">
        <v>20.0</v>
      </c>
      <c r="D309" s="23">
        <v>1.32</v>
      </c>
      <c r="E309" s="23">
        <v>0.24</v>
      </c>
      <c r="F309" s="23">
        <v>6.84</v>
      </c>
      <c r="G309" s="23">
        <v>34.8</v>
      </c>
      <c r="H309" s="23">
        <v>0.04</v>
      </c>
      <c r="I309" s="23"/>
      <c r="J309" s="23">
        <v>1.2</v>
      </c>
      <c r="K309" s="23">
        <v>0.44</v>
      </c>
      <c r="L309" s="23">
        <v>7.0</v>
      </c>
      <c r="M309" s="23">
        <v>31.6</v>
      </c>
      <c r="N309" s="23">
        <v>9.4</v>
      </c>
      <c r="O309" s="23">
        <v>0.78</v>
      </c>
      <c r="P309" s="25"/>
      <c r="Q309" s="25"/>
      <c r="R309" s="25"/>
      <c r="S309" s="25"/>
    </row>
    <row r="310" ht="11.25" customHeight="1">
      <c r="A310" s="21"/>
      <c r="B310" s="22"/>
      <c r="C310" s="22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5"/>
      <c r="Q310" s="25"/>
      <c r="R310" s="25"/>
      <c r="S310" s="25"/>
    </row>
    <row r="311" ht="11.25" customHeight="1">
      <c r="A311" s="21" t="s">
        <v>46</v>
      </c>
      <c r="B311" s="22"/>
      <c r="C311" s="22" t="str">
        <f t="shared" ref="C311:O311" si="29">SUM(C305:C310)</f>
        <v>780</v>
      </c>
      <c r="D311" s="23" t="str">
        <f t="shared" si="29"/>
        <v>38.49</v>
      </c>
      <c r="E311" s="23" t="str">
        <f t="shared" si="29"/>
        <v>18.84</v>
      </c>
      <c r="F311" s="23" t="str">
        <f t="shared" si="29"/>
        <v>109.71</v>
      </c>
      <c r="G311" s="23" t="str">
        <f t="shared" si="29"/>
        <v>766.28</v>
      </c>
      <c r="H311" s="23" t="str">
        <f t="shared" si="29"/>
        <v>0.39</v>
      </c>
      <c r="I311" s="23" t="str">
        <f t="shared" si="29"/>
        <v>33.92</v>
      </c>
      <c r="J311" s="23" t="str">
        <f t="shared" si="29"/>
        <v>531.60</v>
      </c>
      <c r="K311" s="23" t="str">
        <f t="shared" si="29"/>
        <v>7.12</v>
      </c>
      <c r="L311" s="23" t="str">
        <f t="shared" si="29"/>
        <v>101.26</v>
      </c>
      <c r="M311" s="23" t="str">
        <f t="shared" si="29"/>
        <v>443.78</v>
      </c>
      <c r="N311" s="23" t="str">
        <f t="shared" si="29"/>
        <v>122.54</v>
      </c>
      <c r="O311" s="23" t="str">
        <f t="shared" si="29"/>
        <v>6.70</v>
      </c>
      <c r="P311" s="25"/>
      <c r="Q311" s="25"/>
      <c r="R311" s="25"/>
      <c r="S311" s="25"/>
    </row>
    <row r="312" ht="11.25" customHeight="1">
      <c r="A312" s="21" t="s">
        <v>47</v>
      </c>
      <c r="B312" s="22"/>
      <c r="C312" s="22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5"/>
      <c r="Q312" s="25"/>
      <c r="R312" s="25"/>
      <c r="S312" s="25"/>
    </row>
    <row r="313" ht="11.25" customHeight="1">
      <c r="A313" s="21" t="s">
        <v>34</v>
      </c>
      <c r="B313" s="22" t="s">
        <v>35</v>
      </c>
      <c r="C313" s="22">
        <v>50.0</v>
      </c>
      <c r="D313" s="23">
        <v>4.474</v>
      </c>
      <c r="E313" s="23">
        <v>8.168</v>
      </c>
      <c r="F313" s="23">
        <v>23.894</v>
      </c>
      <c r="G313" s="23">
        <v>186.877</v>
      </c>
      <c r="H313" s="23">
        <v>0.221</v>
      </c>
      <c r="I313" s="23"/>
      <c r="J313" s="23">
        <v>5.0</v>
      </c>
      <c r="K313" s="23">
        <v>2.439</v>
      </c>
      <c r="L313" s="23">
        <v>123.575</v>
      </c>
      <c r="M313" s="23">
        <v>92.986</v>
      </c>
      <c r="N313" s="23">
        <v>35.861</v>
      </c>
      <c r="O313" s="23">
        <v>1.112</v>
      </c>
      <c r="P313" s="25"/>
      <c r="Q313" s="25"/>
      <c r="R313" s="25"/>
      <c r="S313" s="25"/>
    </row>
    <row r="314" ht="11.25" customHeight="1">
      <c r="A314" s="21">
        <v>0.0</v>
      </c>
      <c r="B314" s="22" t="s">
        <v>36</v>
      </c>
      <c r="C314" s="22">
        <v>200.0</v>
      </c>
      <c r="D314" s="23">
        <v>1.0</v>
      </c>
      <c r="E314" s="23">
        <v>0.2</v>
      </c>
      <c r="F314" s="23">
        <v>20.2</v>
      </c>
      <c r="G314" s="23">
        <v>92.0</v>
      </c>
      <c r="H314" s="23">
        <v>0.02</v>
      </c>
      <c r="I314" s="23">
        <v>40.0</v>
      </c>
      <c r="J314" s="23"/>
      <c r="K314" s="23">
        <v>0.2</v>
      </c>
      <c r="L314" s="23">
        <v>14.0</v>
      </c>
      <c r="M314" s="23">
        <v>14.0</v>
      </c>
      <c r="N314" s="23">
        <v>8.0</v>
      </c>
      <c r="O314" s="23">
        <v>2.8</v>
      </c>
      <c r="P314" s="25"/>
      <c r="Q314" s="25"/>
      <c r="R314" s="25"/>
      <c r="S314" s="25"/>
    </row>
    <row r="315" ht="11.25" customHeight="1">
      <c r="A315" s="21"/>
      <c r="B315" s="22" t="s">
        <v>37</v>
      </c>
      <c r="C315" s="22">
        <v>15.0</v>
      </c>
      <c r="D315" s="23">
        <v>0.075</v>
      </c>
      <c r="E315" s="23"/>
      <c r="F315" s="23">
        <v>12.0</v>
      </c>
      <c r="G315" s="23">
        <v>48.6</v>
      </c>
      <c r="H315" s="23"/>
      <c r="I315" s="23"/>
      <c r="J315" s="23"/>
      <c r="K315" s="23"/>
      <c r="L315" s="23">
        <v>3.15</v>
      </c>
      <c r="M315" s="23">
        <v>1.65</v>
      </c>
      <c r="N315" s="23">
        <v>1.05</v>
      </c>
      <c r="O315" s="23">
        <v>0.24</v>
      </c>
      <c r="P315" s="25"/>
      <c r="Q315" s="25"/>
      <c r="R315" s="25"/>
      <c r="S315" s="25"/>
    </row>
    <row r="316" ht="11.25" customHeight="1">
      <c r="A316" s="21" t="s">
        <v>50</v>
      </c>
      <c r="B316" s="22"/>
      <c r="C316" s="22" t="str">
        <f t="shared" ref="C316:O316" si="30">SUM(C313:C315)</f>
        <v>265</v>
      </c>
      <c r="D316" s="23" t="str">
        <f t="shared" si="30"/>
        <v>5.55</v>
      </c>
      <c r="E316" s="23" t="str">
        <f t="shared" si="30"/>
        <v>8.37</v>
      </c>
      <c r="F316" s="23" t="str">
        <f t="shared" si="30"/>
        <v>56.09</v>
      </c>
      <c r="G316" s="23" t="str">
        <f t="shared" si="30"/>
        <v>327.48</v>
      </c>
      <c r="H316" s="23" t="str">
        <f t="shared" si="30"/>
        <v>0.24</v>
      </c>
      <c r="I316" s="23" t="str">
        <f t="shared" si="30"/>
        <v>40.00</v>
      </c>
      <c r="J316" s="23" t="str">
        <f t="shared" si="30"/>
        <v>5.00</v>
      </c>
      <c r="K316" s="23" t="str">
        <f t="shared" si="30"/>
        <v>2.64</v>
      </c>
      <c r="L316" s="23" t="str">
        <f t="shared" si="30"/>
        <v>140.73</v>
      </c>
      <c r="M316" s="23" t="str">
        <f t="shared" si="30"/>
        <v>108.64</v>
      </c>
      <c r="N316" s="23" t="str">
        <f t="shared" si="30"/>
        <v>44.91</v>
      </c>
      <c r="O316" s="23" t="str">
        <f t="shared" si="30"/>
        <v>4.15</v>
      </c>
      <c r="P316" s="25"/>
      <c r="Q316" s="25"/>
      <c r="R316" s="25"/>
      <c r="S316" s="25"/>
    </row>
    <row r="317" ht="11.25" customHeight="1">
      <c r="A317" s="21" t="s">
        <v>161</v>
      </c>
      <c r="B317" s="22"/>
      <c r="C317" s="22" t="str">
        <f t="shared" ref="C317:O317" si="31">C316+C311+C303+C298</f>
        <v>2030</v>
      </c>
      <c r="D317" s="23" t="str">
        <f t="shared" si="31"/>
        <v>71.67</v>
      </c>
      <c r="E317" s="23" t="str">
        <f t="shared" si="31"/>
        <v>54.64</v>
      </c>
      <c r="F317" s="23" t="str">
        <f t="shared" si="31"/>
        <v>319.63</v>
      </c>
      <c r="G317" s="23" t="str">
        <f t="shared" si="31"/>
        <v>2076.15</v>
      </c>
      <c r="H317" s="23" t="str">
        <f t="shared" si="31"/>
        <v>1.24</v>
      </c>
      <c r="I317" s="23" t="str">
        <f t="shared" si="31"/>
        <v>133.65</v>
      </c>
      <c r="J317" s="23" t="str">
        <f t="shared" si="31"/>
        <v>620.06</v>
      </c>
      <c r="K317" s="23" t="str">
        <f t="shared" si="31"/>
        <v>19.03</v>
      </c>
      <c r="L317" s="23" t="str">
        <f t="shared" si="31"/>
        <v>459.14</v>
      </c>
      <c r="M317" s="23" t="str">
        <f t="shared" si="31"/>
        <v>917.54</v>
      </c>
      <c r="N317" s="23" t="str">
        <f t="shared" si="31"/>
        <v>286.45</v>
      </c>
      <c r="O317" s="23" t="str">
        <f t="shared" si="31"/>
        <v>22.60</v>
      </c>
      <c r="P317" s="25"/>
      <c r="Q317" s="25"/>
      <c r="R317" s="25"/>
      <c r="S317" s="25"/>
    </row>
    <row r="318" ht="11.25" customHeight="1">
      <c r="A318" s="26" t="s">
        <v>162</v>
      </c>
      <c r="B318" s="22"/>
      <c r="C318" s="22" t="str">
        <f t="shared" ref="C318:O318" si="32">C317+C285+C257+C224+C191+C160+C129+C98+C65+C34</f>
        <v>20774</v>
      </c>
      <c r="D318" s="23" t="str">
        <f t="shared" si="32"/>
        <v>666.27</v>
      </c>
      <c r="E318" s="23" t="str">
        <f t="shared" si="32"/>
        <v>573.25</v>
      </c>
      <c r="F318" s="23" t="str">
        <f t="shared" si="32"/>
        <v>2965.50</v>
      </c>
      <c r="G318" s="23" t="str">
        <f t="shared" si="32"/>
        <v>19899.30</v>
      </c>
      <c r="H318" s="23" t="str">
        <f t="shared" si="32"/>
        <v>14.48</v>
      </c>
      <c r="I318" s="23" t="str">
        <f t="shared" si="32"/>
        <v>2093.72</v>
      </c>
      <c r="J318" s="23" t="str">
        <f t="shared" si="32"/>
        <v>8425.55</v>
      </c>
      <c r="K318" s="23" t="str">
        <f t="shared" si="32"/>
        <v>191.57</v>
      </c>
      <c r="L318" s="23" t="str">
        <f t="shared" si="32"/>
        <v>4543.51</v>
      </c>
      <c r="M318" s="23" t="str">
        <f t="shared" si="32"/>
        <v>9612.03</v>
      </c>
      <c r="N318" s="23" t="str">
        <f t="shared" si="32"/>
        <v>3077.35</v>
      </c>
      <c r="O318" s="23" t="str">
        <f t="shared" si="32"/>
        <v>237.90</v>
      </c>
      <c r="P318" s="25"/>
      <c r="Q318" s="25"/>
      <c r="R318" s="25"/>
      <c r="S318" s="25"/>
    </row>
    <row r="319" ht="11.25" customHeight="1">
      <c r="A319" s="27"/>
      <c r="B319" s="28"/>
      <c r="C319" s="29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4"/>
      <c r="Q319" s="4"/>
      <c r="R319" s="4"/>
      <c r="S319" s="4"/>
    </row>
  </sheetData>
  <mergeCells count="10">
    <mergeCell ref="D4:F4"/>
    <mergeCell ref="H4:K4"/>
    <mergeCell ref="A6:B6"/>
    <mergeCell ref="A7:O7"/>
    <mergeCell ref="A1:O1"/>
    <mergeCell ref="A4:A5"/>
    <mergeCell ref="B4:B5"/>
    <mergeCell ref="C4:C5"/>
    <mergeCell ref="G4:G5"/>
    <mergeCell ref="L4:O4"/>
  </mergeCells>
  <printOptions/>
  <pageMargins bottom="0.3937007874015748" footer="0.0" header="0.0" left="1.1811023622047245" right="0.1968503937007874" top="0.5905511811023623"/>
  <pageSetup paperSize="9" orientation="landscape"/>
  <rowBreaks count="1" manualBreakCount="1">
    <brk id="2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2">
      <vt:lpstr>Меню БМД - ХЭХ</vt:lpstr>
      <vt:lpstr>'Меню БМД - ХЭХ '!Область_печати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2022-10-11T11:55:41Z</dcterms:created>
  <dc:creator>Admin</dc:creator>
  <cp:lastModifiedBy>Admin</cp:lastModifiedBy>
  <dcterms:modified xsi:type="dcterms:W3CDTF">2022-10-11T11:56:01Z</dcterms:modified>
</cp:coreProperties>
</file>